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14810" windowHeight="801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Print_Area" localSheetId="2">'7 класс'!$A$1:$X$18</definedName>
  </definedNames>
  <calcPr fullCalcOnLoad="1"/>
</workbook>
</file>

<file path=xl/sharedStrings.xml><?xml version="1.0" encoding="utf-8"?>
<sst xmlns="http://schemas.openxmlformats.org/spreadsheetml/2006/main" count="313" uniqueCount="96">
  <si>
    <t>Члены комиссии</t>
  </si>
  <si>
    <t>№10</t>
  </si>
  <si>
    <t>№9</t>
  </si>
  <si>
    <t>№8</t>
  </si>
  <si>
    <t>№7</t>
  </si>
  <si>
    <t>№6</t>
  </si>
  <si>
    <t>№5</t>
  </si>
  <si>
    <t>№4</t>
  </si>
  <si>
    <t>№3</t>
  </si>
  <si>
    <t>№2</t>
  </si>
  <si>
    <t>№1</t>
  </si>
  <si>
    <t>Рейтинговое место</t>
  </si>
  <si>
    <t>Процент от максимального</t>
  </si>
  <si>
    <t>Баллы по заданиям</t>
  </si>
  <si>
    <t>ФИО Учителя</t>
  </si>
  <si>
    <t>Школа</t>
  </si>
  <si>
    <t>Класс</t>
  </si>
  <si>
    <t>Фамилия Имя Отчество участника</t>
  </si>
  <si>
    <t>Шифр</t>
  </si>
  <si>
    <t>№</t>
  </si>
  <si>
    <t xml:space="preserve">Председатель предметно-методической комиссии                                                                                                                                             </t>
  </si>
  <si>
    <t>Колич. набран. баллов</t>
  </si>
  <si>
    <t>MAX балл</t>
  </si>
  <si>
    <r>
      <t xml:space="preserve">Для подсчета процентов от максимума и рейтинга учащихся в ячейке </t>
    </r>
    <r>
      <rPr>
        <b/>
        <sz val="14"/>
        <color indexed="10"/>
        <rFont val="Times New Roman"/>
        <family val="1"/>
      </rPr>
      <t>R2 (вместо 100)</t>
    </r>
    <r>
      <rPr>
        <sz val="14"/>
        <color indexed="10"/>
        <rFont val="Times New Roman"/>
        <family val="1"/>
      </rPr>
      <t xml:space="preserve"> необходимо проставить максимальный балл по предмету</t>
    </r>
  </si>
  <si>
    <t>Протокол проведения  школьного этапа всероссийской олимпиады школьников по  русскому языку</t>
  </si>
  <si>
    <t>Удалова Дарья Вячеславовна</t>
  </si>
  <si>
    <t>МБОУ Каликинская СОШ</t>
  </si>
  <si>
    <t>Баженова Валентина Зиновьевна</t>
  </si>
  <si>
    <t>Трофимов Дмитрий Игоревич</t>
  </si>
  <si>
    <t>Крюкова Маина Васильевна</t>
  </si>
  <si>
    <t>Фомичев Кирилл Николаевич</t>
  </si>
  <si>
    <t>Рябков Владислав Алексеевич</t>
  </si>
  <si>
    <t>5-1</t>
  </si>
  <si>
    <t>5-2</t>
  </si>
  <si>
    <t>5-3</t>
  </si>
  <si>
    <t>5-4</t>
  </si>
  <si>
    <t>5-5</t>
  </si>
  <si>
    <t>Мухина Анастасия Андреевна</t>
  </si>
  <si>
    <t>Соборов Сергей Николаевич</t>
  </si>
  <si>
    <t>Булдин Вадим Вадимович</t>
  </si>
  <si>
    <t>Дрянцев Роман Сергеевич</t>
  </si>
  <si>
    <t>Кульпяков Данила Олегович</t>
  </si>
  <si>
    <t>Корякова Марина Владимировна</t>
  </si>
  <si>
    <t>Смирнова Ольга Валерьевна</t>
  </si>
  <si>
    <t>6-1</t>
  </si>
  <si>
    <t>6-2</t>
  </si>
  <si>
    <t>6-3</t>
  </si>
  <si>
    <t>6-4</t>
  </si>
  <si>
    <t>6-5</t>
  </si>
  <si>
    <t>6-6</t>
  </si>
  <si>
    <t>Рыбакова Анна Юрьевна</t>
  </si>
  <si>
    <t>Ремизова Марина Сергеевна</t>
  </si>
  <si>
    <t>7-1</t>
  </si>
  <si>
    <t>7-2</t>
  </si>
  <si>
    <t>7-3</t>
  </si>
  <si>
    <t>7-4</t>
  </si>
  <si>
    <t>7-5</t>
  </si>
  <si>
    <t>7-6</t>
  </si>
  <si>
    <t>Вьюгина Людмила Владимировна</t>
  </si>
  <si>
    <t>Акуличесва Екатерина Романовна</t>
  </si>
  <si>
    <t>Николаев Максим Игоревич</t>
  </si>
  <si>
    <t>Графьев Дмитрий Игоревич</t>
  </si>
  <si>
    <t>Ганичева Анастасия Сергеевна</t>
  </si>
  <si>
    <t>Дедешина Ульяна Николаевна</t>
  </si>
  <si>
    <t>Шунаева Екатерина Максимовна</t>
  </si>
  <si>
    <t>Бармина Светлана Анатольевна</t>
  </si>
  <si>
    <t>Солеева Алена Сергеевна</t>
  </si>
  <si>
    <t>Сидорова Нина Валерьевна</t>
  </si>
  <si>
    <t>Веселкова Юлия Сергеевна</t>
  </si>
  <si>
    <t>Мухина Екатерина Андреевна</t>
  </si>
  <si>
    <t>Караташова Анастасия Александровна</t>
  </si>
  <si>
    <t>Кукушкина Татьяна Александровна</t>
  </si>
  <si>
    <t>Пермина Анастасия Сергеевна</t>
  </si>
  <si>
    <t>8-1</t>
  </si>
  <si>
    <t>8-2</t>
  </si>
  <si>
    <t>8-3</t>
  </si>
  <si>
    <t>8-4</t>
  </si>
  <si>
    <t>9-1</t>
  </si>
  <si>
    <t>10-1</t>
  </si>
  <si>
    <t>10-2</t>
  </si>
  <si>
    <t>10-3</t>
  </si>
  <si>
    <t>11-1</t>
  </si>
  <si>
    <t>11-2</t>
  </si>
  <si>
    <t>11-3</t>
  </si>
  <si>
    <t>Галанина Мария Николаевна</t>
  </si>
  <si>
    <t>№11</t>
  </si>
  <si>
    <t>№12</t>
  </si>
  <si>
    <t>№13</t>
  </si>
  <si>
    <t xml:space="preserve">Члены комиссии </t>
  </si>
  <si>
    <t xml:space="preserve"> Рыбакова Анна Юрьевна</t>
  </si>
  <si>
    <t xml:space="preserve">Председатель предметно-методической комиссии                                                                                                                                           </t>
  </si>
  <si>
    <t xml:space="preserve"> Скворцова Людмила Михайловна </t>
  </si>
  <si>
    <t>Скворцова Людмила Михайловна</t>
  </si>
  <si>
    <t>Скуворцова Людмила Михайловна</t>
  </si>
  <si>
    <t>Бажденова Валентина Зиновьевна</t>
  </si>
  <si>
    <t>Баженова Валенетина Зиновьевна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</si>
</sst>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2"/>
      <name val="Arial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3" fillId="0" borderId="0" xfId="52" applyFont="1" applyAlignment="1">
      <alignment horizontal="center" vertical="center" wrapText="1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left" vertical="center" wrapText="1"/>
      <protection/>
    </xf>
    <xf numFmtId="0" fontId="3" fillId="0" borderId="0" xfId="52" applyFont="1" applyBorder="1" applyAlignment="1">
      <alignment horizontal="center" vertical="center" wrapText="1"/>
      <protection/>
    </xf>
    <xf numFmtId="49" fontId="5" fillId="0" borderId="0" xfId="52" applyNumberFormat="1" applyFont="1" applyBorder="1" applyAlignment="1">
      <alignment horizontal="center" vertical="center" wrapText="1"/>
      <protection/>
    </xf>
    <xf numFmtId="0" fontId="5" fillId="0" borderId="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49" fontId="3" fillId="0" borderId="10" xfId="52" applyNumberFormat="1" applyFont="1" applyBorder="1" applyAlignment="1">
      <alignment horizontal="left"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6" fillId="0" borderId="11" xfId="52" applyFont="1" applyBorder="1" applyAlignment="1">
      <alignment wrapText="1"/>
      <protection/>
    </xf>
    <xf numFmtId="0" fontId="6" fillId="0" borderId="10" xfId="52" applyFont="1" applyBorder="1" applyAlignment="1">
      <alignment horizontal="center" wrapText="1"/>
      <protection/>
    </xf>
    <xf numFmtId="0" fontId="6" fillId="0" borderId="10" xfId="52" applyFont="1" applyBorder="1" applyAlignment="1">
      <alignment wrapText="1"/>
      <protection/>
    </xf>
    <xf numFmtId="0" fontId="6" fillId="0" borderId="11" xfId="52" applyFont="1" applyBorder="1" applyAlignment="1">
      <alignment horizontal="center" wrapText="1"/>
      <protection/>
    </xf>
    <xf numFmtId="0" fontId="3" fillId="33" borderId="0" xfId="52" applyFont="1" applyFill="1" applyAlignment="1">
      <alignment horizontal="center" vertical="center" wrapText="1"/>
      <protection/>
    </xf>
    <xf numFmtId="0" fontId="3" fillId="33" borderId="10" xfId="52" applyFont="1" applyFill="1" applyBorder="1" applyAlignment="1">
      <alignment horizontal="center" vertical="center" wrapText="1"/>
      <protection/>
    </xf>
    <xf numFmtId="0" fontId="5" fillId="33" borderId="10" xfId="52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wrapText="1"/>
      <protection/>
    </xf>
    <xf numFmtId="0" fontId="6" fillId="33" borderId="10" xfId="52" applyFont="1" applyFill="1" applyBorder="1" applyAlignment="1">
      <alignment wrapText="1"/>
      <protection/>
    </xf>
    <xf numFmtId="0" fontId="6" fillId="33" borderId="11" xfId="52" applyFont="1" applyFill="1" applyBorder="1" applyAlignment="1">
      <alignment horizontal="center" wrapText="1"/>
      <protection/>
    </xf>
    <xf numFmtId="49" fontId="3" fillId="33" borderId="10" xfId="52" applyNumberFormat="1" applyFont="1" applyFill="1" applyBorder="1" applyAlignment="1">
      <alignment horizontal="left" vertical="center" wrapText="1"/>
      <protection/>
    </xf>
    <xf numFmtId="0" fontId="6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left" vertic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left" vertical="center" wrapText="1"/>
      <protection/>
    </xf>
    <xf numFmtId="0" fontId="4" fillId="0" borderId="0" xfId="52" applyFont="1" applyFill="1" applyBorder="1" applyAlignment="1">
      <alignment vertical="top" wrapText="1"/>
      <protection/>
    </xf>
    <xf numFmtId="0" fontId="5" fillId="0" borderId="12" xfId="52" applyFont="1" applyBorder="1" applyAlignment="1">
      <alignment horizontal="center" vertical="center" wrapText="1"/>
      <protection/>
    </xf>
    <xf numFmtId="49" fontId="3" fillId="33" borderId="12" xfId="52" applyNumberFormat="1" applyFont="1" applyFill="1" applyBorder="1" applyAlignment="1">
      <alignment horizontal="left" vertical="center" wrapText="1"/>
      <protection/>
    </xf>
    <xf numFmtId="0" fontId="6" fillId="33" borderId="12" xfId="52" applyFont="1" applyFill="1" applyBorder="1" applyAlignment="1">
      <alignment wrapText="1"/>
      <protection/>
    </xf>
    <xf numFmtId="0" fontId="6" fillId="33" borderId="13" xfId="52" applyFont="1" applyFill="1" applyBorder="1" applyAlignment="1">
      <alignment horizontal="center" wrapText="1"/>
      <protection/>
    </xf>
    <xf numFmtId="0" fontId="3" fillId="33" borderId="12" xfId="52" applyFont="1" applyFill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center" vertical="center" wrapText="1"/>
      <protection/>
    </xf>
    <xf numFmtId="49" fontId="3" fillId="0" borderId="11" xfId="52" applyNumberFormat="1" applyFont="1" applyBorder="1" applyAlignment="1">
      <alignment horizontal="left" vertical="center" wrapText="1"/>
      <protection/>
    </xf>
    <xf numFmtId="49" fontId="3" fillId="0" borderId="0" xfId="52" applyNumberFormat="1" applyFont="1" applyBorder="1" applyAlignment="1">
      <alignment horizontal="left" vertical="center" wrapText="1"/>
      <protection/>
    </xf>
    <xf numFmtId="0" fontId="6" fillId="0" borderId="0" xfId="52" applyFont="1" applyBorder="1" applyAlignment="1">
      <alignment wrapText="1"/>
      <protection/>
    </xf>
    <xf numFmtId="0" fontId="6" fillId="0" borderId="0" xfId="52" applyFont="1" applyBorder="1" applyAlignment="1">
      <alignment horizontal="center" wrapText="1"/>
      <protection/>
    </xf>
    <xf numFmtId="2" fontId="3" fillId="0" borderId="0" xfId="52" applyNumberFormat="1" applyFont="1" applyBorder="1" applyAlignment="1">
      <alignment horizontal="center" vertical="center" wrapText="1"/>
      <protection/>
    </xf>
    <xf numFmtId="0" fontId="5" fillId="0" borderId="12" xfId="52" applyFont="1" applyBorder="1" applyAlignment="1">
      <alignment vertical="center" wrapText="1"/>
      <protection/>
    </xf>
    <xf numFmtId="0" fontId="9" fillId="0" borderId="10" xfId="52" applyFont="1" applyBorder="1" applyAlignment="1">
      <alignment horizontal="center" vertical="center" wrapText="1"/>
      <protection/>
    </xf>
    <xf numFmtId="0" fontId="10" fillId="0" borderId="10" xfId="52" applyFont="1" applyBorder="1" applyAlignment="1">
      <alignment horizontal="center" vertical="center"/>
      <protection/>
    </xf>
    <xf numFmtId="164" fontId="3" fillId="0" borderId="10" xfId="52" applyNumberFormat="1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/>
    </xf>
    <xf numFmtId="49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left" vertical="center" wrapText="1"/>
      <protection/>
    </xf>
    <xf numFmtId="0" fontId="4" fillId="0" borderId="11" xfId="52" applyFont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wrapText="1"/>
      <protection/>
    </xf>
    <xf numFmtId="0" fontId="4" fillId="0" borderId="11" xfId="52" applyFont="1" applyBorder="1" applyAlignment="1">
      <alignment horizontal="center" wrapText="1"/>
      <protection/>
    </xf>
    <xf numFmtId="0" fontId="4" fillId="0" borderId="10" xfId="52" applyFont="1" applyBorder="1" applyAlignment="1">
      <alignment wrapText="1"/>
      <protection/>
    </xf>
    <xf numFmtId="0" fontId="4" fillId="0" borderId="12" xfId="52" applyFont="1" applyBorder="1" applyAlignment="1">
      <alignment wrapText="1"/>
      <protection/>
    </xf>
    <xf numFmtId="0" fontId="14" fillId="0" borderId="10" xfId="52" applyFont="1" applyBorder="1" applyAlignment="1">
      <alignment wrapText="1"/>
      <protection/>
    </xf>
    <xf numFmtId="0" fontId="14" fillId="0" borderId="11" xfId="52" applyFont="1" applyBorder="1" applyAlignment="1">
      <alignment horizontal="center" wrapText="1"/>
      <protection/>
    </xf>
    <xf numFmtId="0" fontId="14" fillId="33" borderId="10" xfId="52" applyFont="1" applyFill="1" applyBorder="1" applyAlignment="1">
      <alignment wrapText="1"/>
      <protection/>
    </xf>
    <xf numFmtId="0" fontId="14" fillId="33" borderId="11" xfId="52" applyFont="1" applyFill="1" applyBorder="1" applyAlignment="1">
      <alignment horizontal="center" wrapText="1"/>
      <protection/>
    </xf>
    <xf numFmtId="0" fontId="14" fillId="0" borderId="10" xfId="52" applyFont="1" applyFill="1" applyBorder="1" applyAlignment="1">
      <alignment wrapText="1"/>
      <protection/>
    </xf>
    <xf numFmtId="0" fontId="3" fillId="0" borderId="0" xfId="52" applyFont="1" applyAlignment="1">
      <alignment horizontal="left" vertical="center" wrapText="1"/>
      <protection/>
    </xf>
    <xf numFmtId="0" fontId="2" fillId="0" borderId="0" xfId="52" applyAlignment="1">
      <alignment vertical="center" wrapText="1"/>
      <protection/>
    </xf>
    <xf numFmtId="0" fontId="3" fillId="0" borderId="0" xfId="52" applyFont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12" fillId="0" borderId="0" xfId="52" applyFont="1" applyAlignment="1">
      <alignment horizontal="center" vertical="center" wrapText="1"/>
      <protection/>
    </xf>
    <xf numFmtId="0" fontId="3" fillId="0" borderId="0" xfId="52" applyFont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horizontal="left" vertical="top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12" xfId="52" applyFont="1" applyBorder="1" applyAlignment="1">
      <alignment horizontal="center" vertical="center" wrapText="1"/>
      <protection/>
    </xf>
    <xf numFmtId="0" fontId="8" fillId="0" borderId="11" xfId="52" applyFont="1" applyBorder="1" applyAlignment="1">
      <alignment horizontal="center" vertical="center" wrapText="1"/>
      <protection/>
    </xf>
    <xf numFmtId="0" fontId="5" fillId="0" borderId="17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="60" zoomScaleNormal="60" zoomScalePageLayoutView="0" workbookViewId="0" topLeftCell="A2">
      <selection activeCell="A43" sqref="A9:IV43"/>
    </sheetView>
  </sheetViews>
  <sheetFormatPr defaultColWidth="32.140625" defaultRowHeight="15"/>
  <cols>
    <col min="1" max="1" width="4.00390625" style="1" bestFit="1" customWidth="1"/>
    <col min="2" max="2" width="7.8515625" style="1" customWidth="1"/>
    <col min="3" max="3" width="34.28125" style="3" customWidth="1"/>
    <col min="4" max="4" width="9.28125" style="3" customWidth="1"/>
    <col min="5" max="5" width="20.140625" style="1" customWidth="1"/>
    <col min="6" max="6" width="27.8515625" style="1" customWidth="1"/>
    <col min="7" max="7" width="5.421875" style="1" customWidth="1"/>
    <col min="8" max="8" width="5.8515625" style="1" customWidth="1"/>
    <col min="9" max="9" width="4.8515625" style="1" customWidth="1"/>
    <col min="10" max="10" width="5.140625" style="1" customWidth="1"/>
    <col min="11" max="11" width="5.28125" style="1" customWidth="1"/>
    <col min="12" max="12" width="5.00390625" style="1" customWidth="1"/>
    <col min="13" max="13" width="5.28125" style="1" customWidth="1"/>
    <col min="14" max="14" width="5.140625" style="1" customWidth="1"/>
    <col min="15" max="15" width="5.00390625" style="1" customWidth="1"/>
    <col min="16" max="16" width="5.28125" style="1" customWidth="1"/>
    <col min="17" max="17" width="9.140625" style="1" customWidth="1"/>
    <col min="18" max="18" width="9.140625" style="2" customWidth="1"/>
    <col min="19" max="19" width="9.140625" style="1" customWidth="1"/>
    <col min="20" max="20" width="6.421875" style="1" customWidth="1"/>
    <col min="21" max="21" width="55.140625" style="1" customWidth="1"/>
    <col min="22" max="134" width="6.421875" style="1" customWidth="1"/>
    <col min="135" max="16384" width="32.140625" style="1" customWidth="1"/>
  </cols>
  <sheetData>
    <row r="1" spans="1:19" ht="48" customHeight="1">
      <c r="A1" s="69" t="s">
        <v>24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</row>
    <row r="2" spans="1:21" ht="39.75" customHeight="1">
      <c r="A2" s="60" t="s">
        <v>19</v>
      </c>
      <c r="B2" s="60" t="s">
        <v>18</v>
      </c>
      <c r="C2" s="60" t="s">
        <v>17</v>
      </c>
      <c r="D2" s="67" t="s">
        <v>16</v>
      </c>
      <c r="E2" s="60" t="s">
        <v>15</v>
      </c>
      <c r="F2" s="60" t="s">
        <v>14</v>
      </c>
      <c r="G2" s="64" t="s">
        <v>13</v>
      </c>
      <c r="H2" s="65"/>
      <c r="I2" s="65"/>
      <c r="J2" s="65"/>
      <c r="K2" s="65"/>
      <c r="L2" s="65"/>
      <c r="M2" s="65"/>
      <c r="N2" s="65"/>
      <c r="O2" s="65"/>
      <c r="P2" s="66"/>
      <c r="Q2" s="40" t="s">
        <v>22</v>
      </c>
      <c r="R2" s="41">
        <v>49</v>
      </c>
      <c r="S2" s="60" t="s">
        <v>11</v>
      </c>
      <c r="U2" s="61" t="s">
        <v>23</v>
      </c>
    </row>
    <row r="3" spans="1:21" ht="61.5" customHeight="1">
      <c r="A3" s="60"/>
      <c r="B3" s="60"/>
      <c r="C3" s="60"/>
      <c r="D3" s="68"/>
      <c r="E3" s="60"/>
      <c r="F3" s="60"/>
      <c r="G3" s="9" t="s">
        <v>10</v>
      </c>
      <c r="H3" s="9" t="s">
        <v>9</v>
      </c>
      <c r="I3" s="9" t="s">
        <v>8</v>
      </c>
      <c r="J3" s="9" t="s">
        <v>7</v>
      </c>
      <c r="K3" s="9" t="s">
        <v>6</v>
      </c>
      <c r="L3" s="9" t="s">
        <v>5</v>
      </c>
      <c r="M3" s="9" t="s">
        <v>4</v>
      </c>
      <c r="N3" s="9" t="s">
        <v>3</v>
      </c>
      <c r="O3" s="9" t="s">
        <v>2</v>
      </c>
      <c r="P3" s="9" t="s">
        <v>1</v>
      </c>
      <c r="Q3" s="39" t="s">
        <v>21</v>
      </c>
      <c r="R3" s="39" t="s">
        <v>12</v>
      </c>
      <c r="S3" s="60"/>
      <c r="U3" s="61"/>
    </row>
    <row r="4" spans="1:19" s="15" customFormat="1" ht="27.75">
      <c r="A4" s="17">
        <v>1</v>
      </c>
      <c r="B4" s="8" t="s">
        <v>32</v>
      </c>
      <c r="C4" s="13" t="s">
        <v>25</v>
      </c>
      <c r="D4" s="14">
        <v>5</v>
      </c>
      <c r="E4" s="13" t="s">
        <v>26</v>
      </c>
      <c r="F4" s="7" t="s">
        <v>27</v>
      </c>
      <c r="G4" s="7">
        <v>0</v>
      </c>
      <c r="H4" s="7">
        <v>9</v>
      </c>
      <c r="I4" s="7">
        <v>5</v>
      </c>
      <c r="J4" s="7">
        <v>3</v>
      </c>
      <c r="K4" s="7">
        <v>1</v>
      </c>
      <c r="L4" s="7">
        <v>2</v>
      </c>
      <c r="M4" s="7">
        <v>0</v>
      </c>
      <c r="N4" s="7"/>
      <c r="O4" s="7"/>
      <c r="P4" s="7"/>
      <c r="Q4" s="7">
        <f>SUM(G4:P4)</f>
        <v>20</v>
      </c>
      <c r="R4" s="42">
        <f>Q4/$R$2</f>
        <v>0.40816326530612246</v>
      </c>
      <c r="S4" s="43">
        <f>RANK(Q4,$Q$4:$Q$8)</f>
        <v>1</v>
      </c>
    </row>
    <row r="5" spans="1:19" ht="27.75">
      <c r="A5" s="9">
        <v>2</v>
      </c>
      <c r="B5" s="8" t="s">
        <v>33</v>
      </c>
      <c r="C5" s="13" t="s">
        <v>28</v>
      </c>
      <c r="D5" s="14">
        <v>5</v>
      </c>
      <c r="E5" s="13" t="s">
        <v>26</v>
      </c>
      <c r="F5" s="7" t="s">
        <v>27</v>
      </c>
      <c r="G5" s="7">
        <v>0</v>
      </c>
      <c r="H5" s="7">
        <v>9</v>
      </c>
      <c r="I5" s="7">
        <v>4</v>
      </c>
      <c r="J5" s="7">
        <v>2</v>
      </c>
      <c r="K5" s="7">
        <v>0</v>
      </c>
      <c r="L5" s="7">
        <v>3</v>
      </c>
      <c r="M5" s="7">
        <v>0</v>
      </c>
      <c r="N5" s="7"/>
      <c r="O5" s="7"/>
      <c r="P5" s="7"/>
      <c r="Q5" s="7">
        <f>SUM(G5:P5)</f>
        <v>18</v>
      </c>
      <c r="R5" s="42">
        <f>Q5/$R$2</f>
        <v>0.3673469387755102</v>
      </c>
      <c r="S5" s="43">
        <f>RANK(Q5,$Q$4:$Q$8)</f>
        <v>2</v>
      </c>
    </row>
    <row r="6" spans="1:19" ht="27.75">
      <c r="A6" s="9">
        <v>3</v>
      </c>
      <c r="B6" s="21" t="s">
        <v>34</v>
      </c>
      <c r="C6" s="19" t="s">
        <v>29</v>
      </c>
      <c r="D6" s="20">
        <v>5</v>
      </c>
      <c r="E6" s="19" t="s">
        <v>26</v>
      </c>
      <c r="F6" s="16" t="s">
        <v>27</v>
      </c>
      <c r="G6" s="16">
        <v>0</v>
      </c>
      <c r="H6" s="16">
        <v>4</v>
      </c>
      <c r="I6" s="16">
        <v>4</v>
      </c>
      <c r="J6" s="16">
        <v>3</v>
      </c>
      <c r="K6" s="16">
        <v>0</v>
      </c>
      <c r="L6" s="16">
        <v>3</v>
      </c>
      <c r="M6" s="16">
        <v>0</v>
      </c>
      <c r="N6" s="16"/>
      <c r="O6" s="16"/>
      <c r="P6" s="16"/>
      <c r="Q6" s="7">
        <f>SUM(G6:P6)</f>
        <v>14</v>
      </c>
      <c r="R6" s="42">
        <f>Q6/$R$2</f>
        <v>0.2857142857142857</v>
      </c>
      <c r="S6" s="43">
        <f>RANK(Q6,$Q$4:$Q$8)</f>
        <v>3</v>
      </c>
    </row>
    <row r="7" spans="1:19" ht="27.75">
      <c r="A7" s="9">
        <v>4</v>
      </c>
      <c r="B7" s="8" t="s">
        <v>35</v>
      </c>
      <c r="C7" s="13" t="s">
        <v>30</v>
      </c>
      <c r="D7" s="14">
        <v>5</v>
      </c>
      <c r="E7" s="13" t="s">
        <v>26</v>
      </c>
      <c r="F7" s="7" t="s">
        <v>27</v>
      </c>
      <c r="G7" s="7">
        <v>0</v>
      </c>
      <c r="H7" s="7">
        <v>1</v>
      </c>
      <c r="I7" s="7">
        <v>5</v>
      </c>
      <c r="J7" s="7">
        <v>2</v>
      </c>
      <c r="K7" s="7">
        <v>2</v>
      </c>
      <c r="L7" s="7">
        <v>0</v>
      </c>
      <c r="M7" s="7">
        <v>0</v>
      </c>
      <c r="N7" s="7"/>
      <c r="O7" s="7"/>
      <c r="P7" s="7"/>
      <c r="Q7" s="7">
        <f>SUM(G7:P7)</f>
        <v>10</v>
      </c>
      <c r="R7" s="42">
        <f>Q7/$R$2</f>
        <v>0.20408163265306123</v>
      </c>
      <c r="S7" s="43">
        <f>RANK(Q7,$Q$4:$Q$8)</f>
        <v>5</v>
      </c>
    </row>
    <row r="8" spans="1:19" ht="27.75">
      <c r="A8" s="9">
        <v>5</v>
      </c>
      <c r="B8" s="8" t="s">
        <v>36</v>
      </c>
      <c r="C8" s="26" t="s">
        <v>31</v>
      </c>
      <c r="D8" s="10">
        <v>5</v>
      </c>
      <c r="E8" s="13" t="s">
        <v>26</v>
      </c>
      <c r="F8" s="7" t="s">
        <v>27</v>
      </c>
      <c r="G8" s="7">
        <v>0</v>
      </c>
      <c r="H8" s="7">
        <v>6</v>
      </c>
      <c r="I8" s="7">
        <v>0</v>
      </c>
      <c r="J8" s="7">
        <v>1</v>
      </c>
      <c r="K8" s="7">
        <v>0</v>
      </c>
      <c r="L8" s="7">
        <v>4</v>
      </c>
      <c r="M8" s="7">
        <v>0</v>
      </c>
      <c r="N8" s="7"/>
      <c r="O8" s="7"/>
      <c r="P8" s="7"/>
      <c r="Q8" s="7">
        <f>SUM(G8:P8)</f>
        <v>11</v>
      </c>
      <c r="R8" s="42">
        <f>Q8/$R$2</f>
        <v>0.22448979591836735</v>
      </c>
      <c r="S8" s="43">
        <f>RANK(Q8,$Q$4:$Q$8)</f>
        <v>4</v>
      </c>
    </row>
    <row r="9" spans="1:19" ht="13.5">
      <c r="A9" s="6"/>
      <c r="B9" s="35"/>
      <c r="C9" s="36"/>
      <c r="D9" s="37"/>
      <c r="E9" s="36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38"/>
      <c r="S9" s="5"/>
    </row>
    <row r="10" spans="1:19" ht="19.5" customHeight="1">
      <c r="A10" s="63" t="s">
        <v>90</v>
      </c>
      <c r="B10" s="63"/>
      <c r="C10" s="63"/>
      <c r="D10" s="63"/>
      <c r="E10" s="63"/>
      <c r="F10" s="63"/>
      <c r="G10" s="27"/>
      <c r="H10" s="27"/>
      <c r="I10" s="27"/>
      <c r="J10" s="27"/>
      <c r="K10" s="62"/>
      <c r="L10" s="62"/>
      <c r="M10" s="62"/>
      <c r="N10" s="62"/>
      <c r="O10" s="62"/>
      <c r="P10" s="62"/>
      <c r="Q10" s="27"/>
      <c r="R10" s="27"/>
      <c r="S10" s="27"/>
    </row>
    <row r="11" ht="14.25" customHeight="1">
      <c r="C11" s="3" t="s">
        <v>91</v>
      </c>
    </row>
    <row r="12" spans="1:16" ht="15" customHeight="1">
      <c r="A12" s="57" t="s">
        <v>88</v>
      </c>
      <c r="B12" s="58"/>
      <c r="C12" s="58"/>
      <c r="K12" s="59"/>
      <c r="L12" s="59"/>
      <c r="M12" s="59"/>
      <c r="N12" s="59"/>
      <c r="O12" s="59"/>
      <c r="P12" s="59"/>
    </row>
    <row r="13" spans="3:16" ht="15" customHeight="1">
      <c r="C13" s="3" t="s">
        <v>27</v>
      </c>
      <c r="K13" s="59"/>
      <c r="L13" s="59"/>
      <c r="M13" s="59"/>
      <c r="N13" s="59"/>
      <c r="O13" s="59"/>
      <c r="P13" s="59"/>
    </row>
    <row r="14" spans="3:16" ht="15" customHeight="1">
      <c r="C14" s="3" t="s">
        <v>89</v>
      </c>
      <c r="K14" s="59"/>
      <c r="L14" s="59"/>
      <c r="M14" s="59"/>
      <c r="N14" s="59"/>
      <c r="O14" s="59"/>
      <c r="P14" s="59"/>
    </row>
    <row r="15" spans="11:16" ht="15" customHeight="1">
      <c r="K15" s="59"/>
      <c r="L15" s="59"/>
      <c r="M15" s="59"/>
      <c r="N15" s="59"/>
      <c r="O15" s="59"/>
      <c r="P15" s="59"/>
    </row>
    <row r="16" spans="11:16" ht="15" customHeight="1">
      <c r="K16" s="59"/>
      <c r="L16" s="59"/>
      <c r="M16" s="59"/>
      <c r="N16" s="59"/>
      <c r="O16" s="59"/>
      <c r="P16" s="59"/>
    </row>
    <row r="17" spans="11:16" ht="15" customHeight="1">
      <c r="K17" s="59"/>
      <c r="L17" s="59"/>
      <c r="M17" s="59"/>
      <c r="N17" s="59"/>
      <c r="O17" s="59"/>
      <c r="P17" s="59"/>
    </row>
    <row r="18" spans="11:16" ht="15" customHeight="1">
      <c r="K18" s="59"/>
      <c r="L18" s="59"/>
      <c r="M18" s="59"/>
      <c r="N18" s="59"/>
      <c r="O18" s="59"/>
      <c r="P18" s="59"/>
    </row>
    <row r="19" spans="11:16" ht="15" customHeight="1">
      <c r="K19" s="59"/>
      <c r="L19" s="59"/>
      <c r="M19" s="59"/>
      <c r="N19" s="59"/>
      <c r="O19" s="59"/>
      <c r="P19" s="59"/>
    </row>
    <row r="20" spans="11:16" ht="15" customHeight="1">
      <c r="K20" s="59"/>
      <c r="L20" s="59"/>
      <c r="M20" s="59"/>
      <c r="N20" s="59"/>
      <c r="O20" s="59"/>
      <c r="P20" s="59"/>
    </row>
  </sheetData>
  <sheetProtection/>
  <mergeCells count="22">
    <mergeCell ref="A1:S1"/>
    <mergeCell ref="A2:A3"/>
    <mergeCell ref="B2:B3"/>
    <mergeCell ref="C2:C3"/>
    <mergeCell ref="E2:E3"/>
    <mergeCell ref="K18:P18"/>
    <mergeCell ref="K19:P19"/>
    <mergeCell ref="G2:P2"/>
    <mergeCell ref="D2:D3"/>
    <mergeCell ref="K14:P14"/>
    <mergeCell ref="K12:P12"/>
    <mergeCell ref="K13:P13"/>
    <mergeCell ref="A12:C12"/>
    <mergeCell ref="K17:P17"/>
    <mergeCell ref="F2:F3"/>
    <mergeCell ref="S2:S3"/>
    <mergeCell ref="U2:U3"/>
    <mergeCell ref="K20:P20"/>
    <mergeCell ref="K15:P15"/>
    <mergeCell ref="K16:P16"/>
    <mergeCell ref="K10:P10"/>
    <mergeCell ref="A10:F10"/>
  </mergeCells>
  <printOptions horizontalCentered="1"/>
  <pageMargins left="0" right="0" top="0" bottom="0" header="0" footer="0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1"/>
  <sheetViews>
    <sheetView zoomScale="60" zoomScaleNormal="60" zoomScalePageLayoutView="0" workbookViewId="0" topLeftCell="A2">
      <selection activeCell="A43" sqref="A10:IV43"/>
    </sheetView>
  </sheetViews>
  <sheetFormatPr defaultColWidth="32.140625" defaultRowHeight="15"/>
  <cols>
    <col min="1" max="1" width="4.00390625" style="1" bestFit="1" customWidth="1"/>
    <col min="2" max="2" width="7.8515625" style="1" customWidth="1"/>
    <col min="3" max="3" width="34.28125" style="3" customWidth="1"/>
    <col min="4" max="4" width="9.28125" style="3" customWidth="1"/>
    <col min="5" max="5" width="20.140625" style="1" customWidth="1"/>
    <col min="6" max="6" width="27.8515625" style="1" customWidth="1"/>
    <col min="7" max="7" width="5.421875" style="1" customWidth="1"/>
    <col min="8" max="8" width="5.8515625" style="1" customWidth="1"/>
    <col min="9" max="9" width="4.8515625" style="1" customWidth="1"/>
    <col min="10" max="10" width="5.140625" style="1" customWidth="1"/>
    <col min="11" max="11" width="5.28125" style="1" customWidth="1"/>
    <col min="12" max="12" width="5.00390625" style="1" customWidth="1"/>
    <col min="13" max="13" width="5.28125" style="1" customWidth="1"/>
    <col min="14" max="14" width="5.140625" style="1" customWidth="1"/>
    <col min="15" max="15" width="5.00390625" style="1" customWidth="1"/>
    <col min="16" max="16" width="5.28125" style="1" customWidth="1"/>
    <col min="17" max="17" width="9.140625" style="1" customWidth="1"/>
    <col min="18" max="18" width="9.140625" style="2" customWidth="1"/>
    <col min="19" max="19" width="9.140625" style="1" customWidth="1"/>
    <col min="20" max="20" width="6.421875" style="1" customWidth="1"/>
    <col min="21" max="21" width="55.140625" style="1" customWidth="1"/>
    <col min="22" max="134" width="6.421875" style="1" customWidth="1"/>
    <col min="135" max="16384" width="32.140625" style="1" customWidth="1"/>
  </cols>
  <sheetData>
    <row r="1" spans="1:19" ht="48" customHeight="1">
      <c r="A1" s="69" t="s">
        <v>24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</row>
    <row r="2" spans="1:21" ht="39.75" customHeight="1">
      <c r="A2" s="60" t="s">
        <v>19</v>
      </c>
      <c r="B2" s="60" t="s">
        <v>18</v>
      </c>
      <c r="C2" s="60" t="s">
        <v>17</v>
      </c>
      <c r="D2" s="67" t="s">
        <v>16</v>
      </c>
      <c r="E2" s="60" t="s">
        <v>15</v>
      </c>
      <c r="F2" s="60" t="s">
        <v>14</v>
      </c>
      <c r="G2" s="64" t="s">
        <v>13</v>
      </c>
      <c r="H2" s="65"/>
      <c r="I2" s="65"/>
      <c r="J2" s="65"/>
      <c r="K2" s="65"/>
      <c r="L2" s="65"/>
      <c r="M2" s="65"/>
      <c r="N2" s="65"/>
      <c r="O2" s="65"/>
      <c r="P2" s="66"/>
      <c r="Q2" s="40" t="s">
        <v>22</v>
      </c>
      <c r="R2" s="41">
        <v>49</v>
      </c>
      <c r="S2" s="60" t="s">
        <v>11</v>
      </c>
      <c r="U2" s="61" t="s">
        <v>23</v>
      </c>
    </row>
    <row r="3" spans="1:21" ht="61.5" customHeight="1">
      <c r="A3" s="60"/>
      <c r="B3" s="60"/>
      <c r="C3" s="60"/>
      <c r="D3" s="68"/>
      <c r="E3" s="60"/>
      <c r="F3" s="60"/>
      <c r="G3" s="9" t="s">
        <v>10</v>
      </c>
      <c r="H3" s="9" t="s">
        <v>9</v>
      </c>
      <c r="I3" s="9" t="s">
        <v>8</v>
      </c>
      <c r="J3" s="9" t="s">
        <v>7</v>
      </c>
      <c r="K3" s="9" t="s">
        <v>6</v>
      </c>
      <c r="L3" s="9" t="s">
        <v>5</v>
      </c>
      <c r="M3" s="9" t="s">
        <v>4</v>
      </c>
      <c r="N3" s="9" t="s">
        <v>3</v>
      </c>
      <c r="O3" s="9" t="s">
        <v>2</v>
      </c>
      <c r="P3" s="9" t="s">
        <v>1</v>
      </c>
      <c r="Q3" s="39" t="s">
        <v>21</v>
      </c>
      <c r="R3" s="39" t="s">
        <v>12</v>
      </c>
      <c r="S3" s="60"/>
      <c r="U3" s="61"/>
    </row>
    <row r="4" spans="1:19" s="15" customFormat="1" ht="25.5">
      <c r="A4" s="17">
        <v>1</v>
      </c>
      <c r="B4" s="29" t="s">
        <v>44</v>
      </c>
      <c r="C4" s="30" t="s">
        <v>37</v>
      </c>
      <c r="D4" s="31">
        <v>6</v>
      </c>
      <c r="E4" s="30" t="s">
        <v>26</v>
      </c>
      <c r="F4" s="32" t="s">
        <v>43</v>
      </c>
      <c r="G4" s="32">
        <v>5</v>
      </c>
      <c r="H4" s="32">
        <v>8</v>
      </c>
      <c r="I4" s="32">
        <v>5</v>
      </c>
      <c r="J4" s="32">
        <v>4</v>
      </c>
      <c r="K4" s="32">
        <v>4</v>
      </c>
      <c r="L4" s="32">
        <v>5</v>
      </c>
      <c r="M4" s="32">
        <v>6</v>
      </c>
      <c r="N4" s="7"/>
      <c r="O4" s="7"/>
      <c r="P4" s="7"/>
      <c r="Q4" s="7">
        <f>SUM(G4:P4)</f>
        <v>37</v>
      </c>
      <c r="R4" s="42">
        <f>Q4/$R$2</f>
        <v>0.7551020408163265</v>
      </c>
      <c r="S4" s="43">
        <f>RANK(Q4,$Q$4:$Q$9)</f>
        <v>1</v>
      </c>
    </row>
    <row r="5" spans="1:19" ht="25.5">
      <c r="A5" s="9">
        <v>2</v>
      </c>
      <c r="B5" s="8" t="s">
        <v>45</v>
      </c>
      <c r="C5" s="13" t="s">
        <v>38</v>
      </c>
      <c r="D5" s="12">
        <v>6</v>
      </c>
      <c r="E5" s="13" t="s">
        <v>26</v>
      </c>
      <c r="F5" s="7" t="s">
        <v>43</v>
      </c>
      <c r="G5" s="7">
        <v>0</v>
      </c>
      <c r="H5" s="7">
        <v>6</v>
      </c>
      <c r="I5" s="7">
        <v>5</v>
      </c>
      <c r="J5" s="7">
        <v>2</v>
      </c>
      <c r="K5" s="7">
        <v>0</v>
      </c>
      <c r="L5" s="7">
        <v>5</v>
      </c>
      <c r="M5" s="7">
        <v>0</v>
      </c>
      <c r="N5" s="7"/>
      <c r="O5" s="7"/>
      <c r="P5" s="7"/>
      <c r="Q5" s="7">
        <f>SUM(G5:P5)</f>
        <v>18</v>
      </c>
      <c r="R5" s="42">
        <f>Q5/$R$2</f>
        <v>0.3673469387755102</v>
      </c>
      <c r="S5" s="43">
        <f>RANK(Q5,$Q$4:$Q$9)</f>
        <v>4</v>
      </c>
    </row>
    <row r="6" spans="1:19" ht="25.5">
      <c r="A6" s="9">
        <v>3</v>
      </c>
      <c r="B6" s="34" t="s">
        <v>46</v>
      </c>
      <c r="C6" s="11" t="s">
        <v>39</v>
      </c>
      <c r="D6" s="14">
        <v>6</v>
      </c>
      <c r="E6" s="11" t="s">
        <v>26</v>
      </c>
      <c r="F6" s="10" t="s">
        <v>43</v>
      </c>
      <c r="G6" s="10">
        <v>0</v>
      </c>
      <c r="H6" s="10">
        <v>6</v>
      </c>
      <c r="I6" s="10">
        <v>5</v>
      </c>
      <c r="J6" s="10">
        <v>3</v>
      </c>
      <c r="K6" s="10">
        <v>2</v>
      </c>
      <c r="L6" s="10">
        <v>4</v>
      </c>
      <c r="M6" s="10">
        <v>0</v>
      </c>
      <c r="N6" s="16"/>
      <c r="O6" s="16"/>
      <c r="P6" s="16"/>
      <c r="Q6" s="7">
        <f>SUM(G6:P6)</f>
        <v>20</v>
      </c>
      <c r="R6" s="42">
        <f>Q6/$R$2</f>
        <v>0.40816326530612246</v>
      </c>
      <c r="S6" s="43">
        <f>RANK(Q6,$Q$4:$Q$9)</f>
        <v>3</v>
      </c>
    </row>
    <row r="7" spans="1:19" ht="25.5">
      <c r="A7" s="9">
        <v>4</v>
      </c>
      <c r="B7" s="8" t="s">
        <v>47</v>
      </c>
      <c r="C7" s="13" t="s">
        <v>40</v>
      </c>
      <c r="D7" s="14">
        <v>6</v>
      </c>
      <c r="E7" s="13" t="s">
        <v>26</v>
      </c>
      <c r="F7" s="7" t="s">
        <v>43</v>
      </c>
      <c r="G7" s="7">
        <v>1</v>
      </c>
      <c r="H7" s="7">
        <v>5</v>
      </c>
      <c r="I7" s="7">
        <v>4</v>
      </c>
      <c r="J7" s="7">
        <v>1</v>
      </c>
      <c r="K7" s="7">
        <v>0</v>
      </c>
      <c r="L7" s="7">
        <v>5</v>
      </c>
      <c r="M7" s="7">
        <v>0</v>
      </c>
      <c r="N7" s="7"/>
      <c r="O7" s="7"/>
      <c r="P7" s="7"/>
      <c r="Q7" s="7">
        <f>SUM(G7:P7)</f>
        <v>16</v>
      </c>
      <c r="R7" s="42">
        <f>Q7/$R$2</f>
        <v>0.32653061224489793</v>
      </c>
      <c r="S7" s="43">
        <f>RANK(Q7,$Q$4:$Q$9)</f>
        <v>5</v>
      </c>
    </row>
    <row r="8" spans="1:19" ht="25.5">
      <c r="A8" s="9">
        <v>5</v>
      </c>
      <c r="B8" s="8" t="s">
        <v>48</v>
      </c>
      <c r="C8" s="13" t="s">
        <v>41</v>
      </c>
      <c r="D8" s="14">
        <v>6</v>
      </c>
      <c r="E8" s="13" t="s">
        <v>26</v>
      </c>
      <c r="F8" s="7" t="s">
        <v>43</v>
      </c>
      <c r="G8" s="7">
        <v>0</v>
      </c>
      <c r="H8" s="7">
        <v>11</v>
      </c>
      <c r="I8" s="7">
        <v>5</v>
      </c>
      <c r="J8" s="7">
        <v>2</v>
      </c>
      <c r="K8" s="7">
        <v>0</v>
      </c>
      <c r="L8" s="7">
        <v>5</v>
      </c>
      <c r="M8" s="7">
        <v>0</v>
      </c>
      <c r="N8" s="7"/>
      <c r="O8" s="7"/>
      <c r="P8" s="7"/>
      <c r="Q8" s="7">
        <f>SUM(G8:P8)</f>
        <v>23</v>
      </c>
      <c r="R8" s="42">
        <f>Q8/$R$2</f>
        <v>0.46938775510204084</v>
      </c>
      <c r="S8" s="43">
        <f>RANK(Q8,$Q$4:$Q$9)</f>
        <v>2</v>
      </c>
    </row>
    <row r="9" spans="1:19" ht="25.5">
      <c r="A9" s="28">
        <v>6</v>
      </c>
      <c r="B9" s="8" t="s">
        <v>49</v>
      </c>
      <c r="C9" s="13" t="s">
        <v>42</v>
      </c>
      <c r="D9" s="14">
        <v>6</v>
      </c>
      <c r="E9" s="13" t="s">
        <v>26</v>
      </c>
      <c r="F9" s="7" t="s">
        <v>43</v>
      </c>
      <c r="G9" s="7">
        <v>1</v>
      </c>
      <c r="H9" s="7">
        <v>1</v>
      </c>
      <c r="I9" s="7">
        <v>4</v>
      </c>
      <c r="J9" s="7">
        <v>1</v>
      </c>
      <c r="K9" s="7">
        <v>2</v>
      </c>
      <c r="L9" s="7">
        <v>0</v>
      </c>
      <c r="M9" s="7">
        <v>2</v>
      </c>
      <c r="N9" s="32"/>
      <c r="O9" s="32"/>
      <c r="P9" s="32"/>
      <c r="Q9" s="7">
        <f>SUM(G9:P9)</f>
        <v>11</v>
      </c>
      <c r="R9" s="42">
        <f>Q9/$R$2</f>
        <v>0.22448979591836735</v>
      </c>
      <c r="S9" s="43">
        <f>RANK(Q9,$Q$4:$Q$9)</f>
        <v>6</v>
      </c>
    </row>
    <row r="10" spans="1:19" ht="13.5">
      <c r="A10" s="6"/>
      <c r="B10" s="35"/>
      <c r="C10" s="36"/>
      <c r="D10" s="37"/>
      <c r="E10" s="3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38"/>
      <c r="S10" s="5"/>
    </row>
    <row r="11" spans="1:19" ht="19.5" customHeight="1">
      <c r="A11" s="63" t="s">
        <v>20</v>
      </c>
      <c r="B11" s="63"/>
      <c r="C11" s="63"/>
      <c r="D11" s="63"/>
      <c r="E11" s="63"/>
      <c r="F11" s="63"/>
      <c r="G11" s="27"/>
      <c r="H11" s="27"/>
      <c r="I11" s="27"/>
      <c r="J11" s="27"/>
      <c r="K11" s="62"/>
      <c r="L11" s="62"/>
      <c r="M11" s="62"/>
      <c r="N11" s="62"/>
      <c r="O11" s="62"/>
      <c r="P11" s="62"/>
      <c r="Q11" s="27"/>
      <c r="R11" s="27"/>
      <c r="S11" s="27"/>
    </row>
    <row r="12" ht="14.25" customHeight="1">
      <c r="C12" s="3" t="s">
        <v>92</v>
      </c>
    </row>
    <row r="13" spans="1:16" ht="15" customHeight="1">
      <c r="A13" s="57" t="s">
        <v>0</v>
      </c>
      <c r="B13" s="58"/>
      <c r="C13" s="58"/>
      <c r="K13" s="59"/>
      <c r="L13" s="59"/>
      <c r="M13" s="59"/>
      <c r="N13" s="59"/>
      <c r="O13" s="59"/>
      <c r="P13" s="59"/>
    </row>
    <row r="14" spans="3:16" ht="15" customHeight="1">
      <c r="C14" s="3" t="s">
        <v>27</v>
      </c>
      <c r="K14" s="59"/>
      <c r="L14" s="59"/>
      <c r="M14" s="59"/>
      <c r="N14" s="59"/>
      <c r="O14" s="59"/>
      <c r="P14" s="59"/>
    </row>
    <row r="15" spans="3:16" ht="15" customHeight="1">
      <c r="C15" s="3" t="s">
        <v>50</v>
      </c>
      <c r="K15" s="59"/>
      <c r="L15" s="59"/>
      <c r="M15" s="59"/>
      <c r="N15" s="59"/>
      <c r="O15" s="59"/>
      <c r="P15" s="59"/>
    </row>
    <row r="16" spans="11:16" ht="15" customHeight="1">
      <c r="K16" s="59"/>
      <c r="L16" s="59"/>
      <c r="M16" s="59"/>
      <c r="N16" s="59"/>
      <c r="O16" s="59"/>
      <c r="P16" s="59"/>
    </row>
    <row r="17" spans="11:16" ht="15" customHeight="1">
      <c r="K17" s="59"/>
      <c r="L17" s="59"/>
      <c r="M17" s="59"/>
      <c r="N17" s="59"/>
      <c r="O17" s="59"/>
      <c r="P17" s="59"/>
    </row>
    <row r="18" spans="11:16" ht="15" customHeight="1">
      <c r="K18" s="59"/>
      <c r="L18" s="59"/>
      <c r="M18" s="59"/>
      <c r="N18" s="59"/>
      <c r="O18" s="59"/>
      <c r="P18" s="59"/>
    </row>
    <row r="19" spans="11:16" ht="15" customHeight="1">
      <c r="K19" s="59"/>
      <c r="L19" s="59"/>
      <c r="M19" s="59"/>
      <c r="N19" s="59"/>
      <c r="O19" s="59"/>
      <c r="P19" s="59"/>
    </row>
    <row r="20" spans="11:16" ht="15" customHeight="1">
      <c r="K20" s="59"/>
      <c r="L20" s="59"/>
      <c r="M20" s="59"/>
      <c r="N20" s="59"/>
      <c r="O20" s="59"/>
      <c r="P20" s="59"/>
    </row>
    <row r="21" spans="11:16" ht="15" customHeight="1">
      <c r="K21" s="59"/>
      <c r="L21" s="59"/>
      <c r="M21" s="59"/>
      <c r="N21" s="59"/>
      <c r="O21" s="59"/>
      <c r="P21" s="59"/>
    </row>
  </sheetData>
  <sheetProtection/>
  <mergeCells count="22">
    <mergeCell ref="K20:P20"/>
    <mergeCell ref="K21:P21"/>
    <mergeCell ref="K16:P16"/>
    <mergeCell ref="K17:P17"/>
    <mergeCell ref="K18:P18"/>
    <mergeCell ref="K19:P19"/>
    <mergeCell ref="F2:F3"/>
    <mergeCell ref="A13:C13"/>
    <mergeCell ref="K13:P13"/>
    <mergeCell ref="K14:P14"/>
    <mergeCell ref="K15:P15"/>
    <mergeCell ref="U2:U3"/>
    <mergeCell ref="A1:S1"/>
    <mergeCell ref="G2:P2"/>
    <mergeCell ref="S2:S3"/>
    <mergeCell ref="A11:F11"/>
    <mergeCell ref="K11:P11"/>
    <mergeCell ref="B2:B3"/>
    <mergeCell ref="C2:C3"/>
    <mergeCell ref="D2:D3"/>
    <mergeCell ref="A2:A3"/>
    <mergeCell ref="E2:E3"/>
  </mergeCells>
  <printOptions horizontalCentered="1"/>
  <pageMargins left="0" right="0" top="0" bottom="0" header="0" footer="0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1"/>
  <sheetViews>
    <sheetView zoomScalePageLayoutView="0" workbookViewId="0" topLeftCell="A4">
      <selection activeCell="A43" sqref="A10:IV43"/>
    </sheetView>
  </sheetViews>
  <sheetFormatPr defaultColWidth="32.140625" defaultRowHeight="15"/>
  <cols>
    <col min="1" max="1" width="4.00390625" style="1" bestFit="1" customWidth="1"/>
    <col min="2" max="2" width="7.8515625" style="1" customWidth="1"/>
    <col min="3" max="3" width="34.28125" style="3" customWidth="1"/>
    <col min="4" max="4" width="9.28125" style="3" customWidth="1"/>
    <col min="5" max="5" width="20.140625" style="1" customWidth="1"/>
    <col min="6" max="6" width="27.8515625" style="1" customWidth="1"/>
    <col min="7" max="7" width="5.421875" style="1" customWidth="1"/>
    <col min="8" max="8" width="5.8515625" style="1" customWidth="1"/>
    <col min="9" max="9" width="4.8515625" style="1" customWidth="1"/>
    <col min="10" max="10" width="5.140625" style="1" customWidth="1"/>
    <col min="11" max="11" width="5.28125" style="1" customWidth="1"/>
    <col min="12" max="12" width="5.00390625" style="1" customWidth="1"/>
    <col min="13" max="13" width="5.28125" style="1" customWidth="1"/>
    <col min="14" max="14" width="5.140625" style="1" customWidth="1"/>
    <col min="15" max="15" width="5.00390625" style="1" customWidth="1"/>
    <col min="16" max="19" width="5.28125" style="1" customWidth="1"/>
    <col min="20" max="20" width="9.140625" style="1" customWidth="1"/>
    <col min="21" max="21" width="9.140625" style="2" customWidth="1"/>
    <col min="22" max="22" width="9.140625" style="1" customWidth="1"/>
    <col min="23" max="23" width="6.421875" style="1" customWidth="1"/>
    <col min="24" max="24" width="55.140625" style="1" customWidth="1"/>
    <col min="25" max="137" width="6.421875" style="1" customWidth="1"/>
    <col min="138" max="16384" width="32.140625" style="1" customWidth="1"/>
  </cols>
  <sheetData>
    <row r="1" spans="1:22" ht="48" customHeight="1">
      <c r="A1" s="69" t="s">
        <v>24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</row>
    <row r="2" spans="1:24" ht="39.75" customHeight="1">
      <c r="A2" s="60" t="s">
        <v>19</v>
      </c>
      <c r="B2" s="60" t="s">
        <v>18</v>
      </c>
      <c r="C2" s="60" t="s">
        <v>17</v>
      </c>
      <c r="D2" s="67" t="s">
        <v>16</v>
      </c>
      <c r="E2" s="60" t="s">
        <v>15</v>
      </c>
      <c r="F2" s="60" t="s">
        <v>14</v>
      </c>
      <c r="G2" s="64" t="s">
        <v>13</v>
      </c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6"/>
      <c r="T2" s="40" t="s">
        <v>22</v>
      </c>
      <c r="U2" s="41">
        <v>60</v>
      </c>
      <c r="V2" s="60" t="s">
        <v>11</v>
      </c>
      <c r="X2" s="61" t="s">
        <v>23</v>
      </c>
    </row>
    <row r="3" spans="1:24" ht="61.5" customHeight="1">
      <c r="A3" s="60"/>
      <c r="B3" s="60"/>
      <c r="C3" s="60"/>
      <c r="D3" s="68"/>
      <c r="E3" s="60"/>
      <c r="F3" s="60"/>
      <c r="G3" s="9" t="s">
        <v>10</v>
      </c>
      <c r="H3" s="9" t="s">
        <v>9</v>
      </c>
      <c r="I3" s="9" t="s">
        <v>8</v>
      </c>
      <c r="J3" s="9" t="s">
        <v>7</v>
      </c>
      <c r="K3" s="9" t="s">
        <v>6</v>
      </c>
      <c r="L3" s="9" t="s">
        <v>5</v>
      </c>
      <c r="M3" s="9" t="s">
        <v>4</v>
      </c>
      <c r="N3" s="9" t="s">
        <v>3</v>
      </c>
      <c r="O3" s="9" t="s">
        <v>2</v>
      </c>
      <c r="P3" s="9" t="s">
        <v>1</v>
      </c>
      <c r="Q3" s="9" t="s">
        <v>85</v>
      </c>
      <c r="R3" s="9" t="s">
        <v>86</v>
      </c>
      <c r="S3" s="9" t="s">
        <v>87</v>
      </c>
      <c r="T3" s="39" t="s">
        <v>21</v>
      </c>
      <c r="U3" s="39" t="s">
        <v>12</v>
      </c>
      <c r="V3" s="60"/>
      <c r="X3" s="61"/>
    </row>
    <row r="4" spans="1:22" s="15" customFormat="1" ht="25.5">
      <c r="A4" s="17">
        <v>1</v>
      </c>
      <c r="B4" s="8" t="s">
        <v>52</v>
      </c>
      <c r="C4" s="52" t="s">
        <v>51</v>
      </c>
      <c r="D4" s="53">
        <v>7</v>
      </c>
      <c r="E4" s="52" t="s">
        <v>26</v>
      </c>
      <c r="F4" s="7" t="s">
        <v>50</v>
      </c>
      <c r="G4" s="7">
        <v>1</v>
      </c>
      <c r="H4" s="7">
        <v>1</v>
      </c>
      <c r="I4" s="7">
        <v>2</v>
      </c>
      <c r="J4" s="7">
        <v>7.5</v>
      </c>
      <c r="K4" s="7">
        <v>3</v>
      </c>
      <c r="L4" s="7">
        <v>1</v>
      </c>
      <c r="M4" s="7">
        <v>1</v>
      </c>
      <c r="N4" s="7">
        <v>1.5</v>
      </c>
      <c r="O4" s="7">
        <v>4</v>
      </c>
      <c r="P4" s="7">
        <v>0</v>
      </c>
      <c r="Q4" s="7">
        <v>0</v>
      </c>
      <c r="R4" s="7">
        <v>6</v>
      </c>
      <c r="S4" s="7">
        <v>0</v>
      </c>
      <c r="T4" s="7">
        <f aca="true" t="shared" si="0" ref="T4:T9">SUM(G4:S4)</f>
        <v>28</v>
      </c>
      <c r="U4" s="42">
        <f>T4/$U$2</f>
        <v>0.4666666666666667</v>
      </c>
      <c r="V4" s="43">
        <f>RANK(T4,$T$4:$T$9)</f>
        <v>1</v>
      </c>
    </row>
    <row r="5" spans="1:22" ht="25.5">
      <c r="A5" s="9">
        <v>2</v>
      </c>
      <c r="B5" s="8" t="s">
        <v>53</v>
      </c>
      <c r="C5" s="52" t="s">
        <v>58</v>
      </c>
      <c r="D5" s="53">
        <v>7</v>
      </c>
      <c r="E5" s="52" t="s">
        <v>26</v>
      </c>
      <c r="F5" s="7" t="s">
        <v>50</v>
      </c>
      <c r="G5" s="7">
        <v>2</v>
      </c>
      <c r="H5" s="7">
        <v>1</v>
      </c>
      <c r="I5" s="7">
        <v>0</v>
      </c>
      <c r="J5" s="7">
        <v>7</v>
      </c>
      <c r="K5" s="7">
        <v>3</v>
      </c>
      <c r="L5" s="7">
        <v>1</v>
      </c>
      <c r="M5" s="7">
        <v>0</v>
      </c>
      <c r="N5" s="7">
        <v>1.5</v>
      </c>
      <c r="O5" s="7">
        <v>3</v>
      </c>
      <c r="P5" s="7">
        <v>0</v>
      </c>
      <c r="Q5" s="7">
        <v>0</v>
      </c>
      <c r="R5" s="7">
        <v>0</v>
      </c>
      <c r="S5" s="7">
        <v>4</v>
      </c>
      <c r="T5" s="7">
        <f t="shared" si="0"/>
        <v>22.5</v>
      </c>
      <c r="U5" s="42">
        <f>T5/$U$2</f>
        <v>0.375</v>
      </c>
      <c r="V5" s="43">
        <f>RANK(T5,$T$4:$T$9)</f>
        <v>3</v>
      </c>
    </row>
    <row r="6" spans="1:22" ht="25.5">
      <c r="A6" s="9">
        <v>3</v>
      </c>
      <c r="B6" s="8" t="s">
        <v>54</v>
      </c>
      <c r="C6" s="52" t="s">
        <v>59</v>
      </c>
      <c r="D6" s="53">
        <v>7</v>
      </c>
      <c r="E6" s="52" t="s">
        <v>26</v>
      </c>
      <c r="F6" s="7" t="s">
        <v>50</v>
      </c>
      <c r="G6" s="7">
        <v>0</v>
      </c>
      <c r="H6" s="7">
        <v>0</v>
      </c>
      <c r="I6" s="7">
        <v>2</v>
      </c>
      <c r="J6" s="7">
        <v>6.5</v>
      </c>
      <c r="K6" s="7">
        <v>3</v>
      </c>
      <c r="L6" s="7">
        <v>0</v>
      </c>
      <c r="M6" s="7">
        <v>0</v>
      </c>
      <c r="N6" s="7">
        <v>1</v>
      </c>
      <c r="O6" s="16">
        <v>5</v>
      </c>
      <c r="P6" s="16">
        <v>0</v>
      </c>
      <c r="Q6" s="16">
        <v>0</v>
      </c>
      <c r="R6" s="16">
        <v>0</v>
      </c>
      <c r="S6" s="16">
        <v>6</v>
      </c>
      <c r="T6" s="7">
        <f t="shared" si="0"/>
        <v>23.5</v>
      </c>
      <c r="U6" s="42">
        <f>T6/$U$2</f>
        <v>0.39166666666666666</v>
      </c>
      <c r="V6" s="43">
        <f>RANK(T6,$T$4:$T$9)</f>
        <v>2</v>
      </c>
    </row>
    <row r="7" spans="1:22" ht="25.5">
      <c r="A7" s="9">
        <v>4</v>
      </c>
      <c r="B7" s="8" t="s">
        <v>55</v>
      </c>
      <c r="C7" s="52" t="s">
        <v>60</v>
      </c>
      <c r="D7" s="10">
        <v>7</v>
      </c>
      <c r="E7" s="52" t="s">
        <v>26</v>
      </c>
      <c r="F7" s="7" t="s">
        <v>50</v>
      </c>
      <c r="G7" s="7">
        <v>0</v>
      </c>
      <c r="H7" s="7">
        <v>0</v>
      </c>
      <c r="I7" s="7">
        <v>3</v>
      </c>
      <c r="J7" s="7">
        <v>5</v>
      </c>
      <c r="K7" s="7">
        <v>1</v>
      </c>
      <c r="L7" s="7">
        <v>0</v>
      </c>
      <c r="M7" s="7">
        <v>0.5</v>
      </c>
      <c r="N7" s="7">
        <v>0</v>
      </c>
      <c r="O7" s="7">
        <v>5</v>
      </c>
      <c r="P7" s="7">
        <v>0</v>
      </c>
      <c r="Q7" s="7">
        <v>0</v>
      </c>
      <c r="R7" s="7">
        <v>0</v>
      </c>
      <c r="S7" s="7">
        <v>1</v>
      </c>
      <c r="T7" s="7">
        <f t="shared" si="0"/>
        <v>15.5</v>
      </c>
      <c r="U7" s="42">
        <f>T7/$U$2</f>
        <v>0.25833333333333336</v>
      </c>
      <c r="V7" s="43">
        <f>RANK(T7,$T$4:$T$9)</f>
        <v>5</v>
      </c>
    </row>
    <row r="8" spans="1:22" ht="25.5">
      <c r="A8" s="9">
        <v>5</v>
      </c>
      <c r="B8" s="8" t="s">
        <v>56</v>
      </c>
      <c r="C8" s="52" t="s">
        <v>61</v>
      </c>
      <c r="D8" s="53">
        <v>7</v>
      </c>
      <c r="E8" s="52" t="s">
        <v>26</v>
      </c>
      <c r="F8" s="7" t="s">
        <v>50</v>
      </c>
      <c r="G8" s="7">
        <v>0</v>
      </c>
      <c r="H8" s="7">
        <v>1</v>
      </c>
      <c r="I8" s="7">
        <v>3</v>
      </c>
      <c r="J8" s="7">
        <v>2.5</v>
      </c>
      <c r="K8" s="7">
        <v>3</v>
      </c>
      <c r="L8" s="7">
        <v>0</v>
      </c>
      <c r="M8" s="7">
        <v>0</v>
      </c>
      <c r="N8" s="7">
        <v>1</v>
      </c>
      <c r="O8" s="7">
        <v>4</v>
      </c>
      <c r="P8" s="7">
        <v>0</v>
      </c>
      <c r="Q8" s="7">
        <v>0</v>
      </c>
      <c r="R8" s="7">
        <v>0</v>
      </c>
      <c r="S8" s="7">
        <v>0</v>
      </c>
      <c r="T8" s="7">
        <f t="shared" si="0"/>
        <v>14.5</v>
      </c>
      <c r="U8" s="42">
        <f>T8/$U$2</f>
        <v>0.24166666666666667</v>
      </c>
      <c r="V8" s="43">
        <f>RANK(T8,$T$4:$T$9)</f>
        <v>6</v>
      </c>
    </row>
    <row r="9" spans="1:22" ht="25.5">
      <c r="A9" s="28">
        <v>6</v>
      </c>
      <c r="B9" s="8" t="s">
        <v>57</v>
      </c>
      <c r="C9" s="52" t="s">
        <v>62</v>
      </c>
      <c r="D9" s="53">
        <v>7</v>
      </c>
      <c r="E9" s="52" t="s">
        <v>26</v>
      </c>
      <c r="F9" s="7" t="s">
        <v>50</v>
      </c>
      <c r="G9" s="7">
        <v>1</v>
      </c>
      <c r="H9" s="7">
        <v>1</v>
      </c>
      <c r="I9" s="7">
        <v>2</v>
      </c>
      <c r="J9" s="7">
        <v>5</v>
      </c>
      <c r="K9" s="7">
        <v>3</v>
      </c>
      <c r="L9" s="7">
        <v>0</v>
      </c>
      <c r="M9" s="7">
        <v>0</v>
      </c>
      <c r="N9" s="7">
        <v>1.5</v>
      </c>
      <c r="O9" s="32">
        <v>3</v>
      </c>
      <c r="P9" s="32">
        <v>0</v>
      </c>
      <c r="Q9" s="32">
        <v>0</v>
      </c>
      <c r="R9" s="32">
        <v>0</v>
      </c>
      <c r="S9" s="32">
        <v>6</v>
      </c>
      <c r="T9" s="7">
        <f t="shared" si="0"/>
        <v>22.5</v>
      </c>
      <c r="U9" s="42">
        <f>T9/$U$2</f>
        <v>0.375</v>
      </c>
      <c r="V9" s="43">
        <f>RANK(T9,$T$4:$T$9)</f>
        <v>3</v>
      </c>
    </row>
    <row r="10" spans="1:22" ht="13.5">
      <c r="A10" s="6"/>
      <c r="B10" s="35"/>
      <c r="C10" s="36"/>
      <c r="D10" s="37"/>
      <c r="E10" s="3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38"/>
      <c r="V10" s="5"/>
    </row>
    <row r="11" spans="1:22" ht="19.5" customHeight="1">
      <c r="A11" s="63" t="s">
        <v>20</v>
      </c>
      <c r="B11" s="63"/>
      <c r="C11" s="63"/>
      <c r="D11" s="63"/>
      <c r="E11" s="63"/>
      <c r="F11" s="63"/>
      <c r="G11" s="27"/>
      <c r="H11" s="27"/>
      <c r="I11" s="27"/>
      <c r="J11" s="27"/>
      <c r="K11" s="62"/>
      <c r="L11" s="62"/>
      <c r="M11" s="62"/>
      <c r="N11" s="62"/>
      <c r="O11" s="62"/>
      <c r="P11" s="62"/>
      <c r="Q11" s="62"/>
      <c r="R11" s="62"/>
      <c r="S11" s="62"/>
      <c r="T11" s="27"/>
      <c r="U11" s="27"/>
      <c r="V11" s="27"/>
    </row>
    <row r="12" ht="14.25" customHeight="1">
      <c r="C12" s="3" t="s">
        <v>92</v>
      </c>
    </row>
    <row r="13" spans="1:19" ht="15" customHeight="1">
      <c r="A13" s="57" t="s">
        <v>0</v>
      </c>
      <c r="B13" s="58"/>
      <c r="C13" s="58"/>
      <c r="K13" s="59"/>
      <c r="L13" s="59"/>
      <c r="M13" s="59"/>
      <c r="N13" s="59"/>
      <c r="O13" s="59"/>
      <c r="P13" s="59"/>
      <c r="Q13" s="59"/>
      <c r="R13" s="59"/>
      <c r="S13" s="59"/>
    </row>
    <row r="14" spans="3:19" ht="15" customHeight="1">
      <c r="C14" s="3" t="s">
        <v>50</v>
      </c>
      <c r="K14" s="59"/>
      <c r="L14" s="59"/>
      <c r="M14" s="59"/>
      <c r="N14" s="59"/>
      <c r="O14" s="59"/>
      <c r="P14" s="59"/>
      <c r="Q14" s="59"/>
      <c r="R14" s="59"/>
      <c r="S14" s="59"/>
    </row>
    <row r="15" spans="3:19" ht="15" customHeight="1">
      <c r="C15" s="3" t="s">
        <v>27</v>
      </c>
      <c r="K15" s="59"/>
      <c r="L15" s="59"/>
      <c r="M15" s="59"/>
      <c r="N15" s="59"/>
      <c r="O15" s="59"/>
      <c r="P15" s="59"/>
      <c r="Q15" s="59"/>
      <c r="R15" s="59"/>
      <c r="S15" s="59"/>
    </row>
    <row r="16" spans="11:19" ht="15" customHeight="1">
      <c r="K16" s="59"/>
      <c r="L16" s="59"/>
      <c r="M16" s="59"/>
      <c r="N16" s="59"/>
      <c r="O16" s="59"/>
      <c r="P16" s="59"/>
      <c r="Q16" s="59"/>
      <c r="R16" s="59"/>
      <c r="S16" s="59"/>
    </row>
    <row r="17" spans="11:19" ht="15" customHeight="1">
      <c r="K17" s="59"/>
      <c r="L17" s="59"/>
      <c r="M17" s="59"/>
      <c r="N17" s="59"/>
      <c r="O17" s="59"/>
      <c r="P17" s="59"/>
      <c r="Q17" s="59"/>
      <c r="R17" s="59"/>
      <c r="S17" s="59"/>
    </row>
    <row r="18" spans="11:19" ht="15" customHeight="1">
      <c r="K18" s="59"/>
      <c r="L18" s="59"/>
      <c r="M18" s="59"/>
      <c r="N18" s="59"/>
      <c r="O18" s="59"/>
      <c r="P18" s="59"/>
      <c r="Q18" s="59"/>
      <c r="R18" s="59"/>
      <c r="S18" s="59"/>
    </row>
    <row r="19" spans="11:19" ht="15" customHeight="1">
      <c r="K19" s="59"/>
      <c r="L19" s="59"/>
      <c r="M19" s="59"/>
      <c r="N19" s="59"/>
      <c r="O19" s="59"/>
      <c r="P19" s="59"/>
      <c r="Q19" s="59"/>
      <c r="R19" s="59"/>
      <c r="S19" s="59"/>
    </row>
    <row r="20" spans="11:19" ht="15" customHeight="1">
      <c r="K20" s="59"/>
      <c r="L20" s="59"/>
      <c r="M20" s="59"/>
      <c r="N20" s="59"/>
      <c r="O20" s="59"/>
      <c r="P20" s="59"/>
      <c r="Q20" s="59"/>
      <c r="R20" s="59"/>
      <c r="S20" s="59"/>
    </row>
    <row r="21" spans="11:19" ht="15" customHeight="1">
      <c r="K21" s="59"/>
      <c r="L21" s="59"/>
      <c r="M21" s="59"/>
      <c r="N21" s="59"/>
      <c r="O21" s="59"/>
      <c r="P21" s="59"/>
      <c r="Q21" s="59"/>
      <c r="R21" s="59"/>
      <c r="S21" s="59"/>
    </row>
  </sheetData>
  <sheetProtection/>
  <mergeCells count="22">
    <mergeCell ref="K21:S21"/>
    <mergeCell ref="K16:S16"/>
    <mergeCell ref="K17:S17"/>
    <mergeCell ref="K18:S18"/>
    <mergeCell ref="K19:S19"/>
    <mergeCell ref="V2:V3"/>
    <mergeCell ref="A13:C13"/>
    <mergeCell ref="K13:S13"/>
    <mergeCell ref="K14:S14"/>
    <mergeCell ref="K15:S15"/>
    <mergeCell ref="X2:X3"/>
    <mergeCell ref="K20:S20"/>
    <mergeCell ref="A1:V1"/>
    <mergeCell ref="G2:S2"/>
    <mergeCell ref="A11:F11"/>
    <mergeCell ref="K11:S11"/>
    <mergeCell ref="A2:A3"/>
    <mergeCell ref="B2:B3"/>
    <mergeCell ref="C2:C3"/>
    <mergeCell ref="E2:E3"/>
    <mergeCell ref="F2:F3"/>
    <mergeCell ref="D2:D3"/>
  </mergeCells>
  <printOptions horizontalCentered="1"/>
  <pageMargins left="0" right="0" top="0" bottom="0" header="0" footer="0"/>
  <pageSetup horizontalDpi="600" verticalDpi="600" orientation="landscape" paperSize="9" scale="67" r:id="rId1"/>
  <rowBreaks count="1" manualBreakCount="1">
    <brk id="17" max="2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55"/>
  <sheetViews>
    <sheetView zoomScale="30" zoomScaleNormal="30" zoomScalePageLayoutView="0" workbookViewId="0" topLeftCell="A1">
      <selection activeCell="E70" sqref="E70"/>
    </sheetView>
  </sheetViews>
  <sheetFormatPr defaultColWidth="32.140625" defaultRowHeight="15"/>
  <cols>
    <col min="1" max="1" width="4.00390625" style="1" bestFit="1" customWidth="1"/>
    <col min="2" max="2" width="7.8515625" style="1" customWidth="1"/>
    <col min="3" max="3" width="34.28125" style="3" customWidth="1"/>
    <col min="4" max="4" width="9.28125" style="3" customWidth="1"/>
    <col min="5" max="5" width="20.140625" style="1" customWidth="1"/>
    <col min="6" max="6" width="27.8515625" style="1" customWidth="1"/>
    <col min="7" max="7" width="5.421875" style="1" customWidth="1"/>
    <col min="8" max="8" width="5.8515625" style="1" customWidth="1"/>
    <col min="9" max="9" width="4.8515625" style="1" customWidth="1"/>
    <col min="10" max="10" width="5.140625" style="1" customWidth="1"/>
    <col min="11" max="11" width="5.28125" style="1" customWidth="1"/>
    <col min="12" max="12" width="5.00390625" style="1" customWidth="1"/>
    <col min="13" max="13" width="5.28125" style="1" customWidth="1"/>
    <col min="14" max="14" width="5.140625" style="1" customWidth="1"/>
    <col min="15" max="15" width="5.00390625" style="1" customWidth="1"/>
    <col min="16" max="18" width="5.28125" style="1" customWidth="1"/>
    <col min="19" max="19" width="9.140625" style="1" customWidth="1"/>
    <col min="20" max="20" width="9.140625" style="2" customWidth="1"/>
    <col min="21" max="21" width="9.140625" style="1" customWidth="1"/>
    <col min="22" max="22" width="6.421875" style="1" customWidth="1"/>
    <col min="23" max="23" width="55.140625" style="1" customWidth="1"/>
    <col min="24" max="136" width="6.421875" style="1" customWidth="1"/>
    <col min="137" max="16384" width="32.140625" style="1" customWidth="1"/>
  </cols>
  <sheetData>
    <row r="1" spans="1:21" ht="48" customHeight="1">
      <c r="A1" s="69" t="s">
        <v>24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</row>
    <row r="2" spans="1:23" ht="39.75" customHeight="1">
      <c r="A2" s="60" t="s">
        <v>19</v>
      </c>
      <c r="B2" s="60" t="s">
        <v>18</v>
      </c>
      <c r="C2" s="60" t="s">
        <v>17</v>
      </c>
      <c r="D2" s="67" t="s">
        <v>16</v>
      </c>
      <c r="E2" s="60" t="s">
        <v>15</v>
      </c>
      <c r="F2" s="60" t="s">
        <v>14</v>
      </c>
      <c r="G2" s="64" t="s">
        <v>13</v>
      </c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40" t="s">
        <v>22</v>
      </c>
      <c r="T2" s="41">
        <v>70</v>
      </c>
      <c r="U2" s="60" t="s">
        <v>11</v>
      </c>
      <c r="W2" s="61" t="s">
        <v>23</v>
      </c>
    </row>
    <row r="3" spans="1:23" ht="61.5" customHeight="1">
      <c r="A3" s="60"/>
      <c r="B3" s="60"/>
      <c r="C3" s="60"/>
      <c r="D3" s="68"/>
      <c r="E3" s="60"/>
      <c r="F3" s="60"/>
      <c r="G3" s="9" t="s">
        <v>10</v>
      </c>
      <c r="H3" s="9" t="s">
        <v>9</v>
      </c>
      <c r="I3" s="9" t="s">
        <v>8</v>
      </c>
      <c r="J3" s="9" t="s">
        <v>7</v>
      </c>
      <c r="K3" s="9" t="s">
        <v>6</v>
      </c>
      <c r="L3" s="9" t="s">
        <v>5</v>
      </c>
      <c r="M3" s="9" t="s">
        <v>4</v>
      </c>
      <c r="N3" s="9" t="s">
        <v>3</v>
      </c>
      <c r="O3" s="9" t="s">
        <v>2</v>
      </c>
      <c r="P3" s="9" t="s">
        <v>1</v>
      </c>
      <c r="Q3" s="9" t="s">
        <v>85</v>
      </c>
      <c r="R3" s="9" t="s">
        <v>86</v>
      </c>
      <c r="S3" s="39" t="s">
        <v>21</v>
      </c>
      <c r="T3" s="39" t="s">
        <v>12</v>
      </c>
      <c r="U3" s="60"/>
      <c r="W3" s="61"/>
    </row>
    <row r="4" spans="1:21" s="15" customFormat="1" ht="30.75">
      <c r="A4" s="17">
        <v>1</v>
      </c>
      <c r="B4" s="44" t="s">
        <v>73</v>
      </c>
      <c r="C4" s="48" t="s">
        <v>63</v>
      </c>
      <c r="D4" s="49">
        <v>8</v>
      </c>
      <c r="E4" s="50" t="s">
        <v>26</v>
      </c>
      <c r="F4" s="45" t="s">
        <v>27</v>
      </c>
      <c r="G4" s="7">
        <v>0</v>
      </c>
      <c r="H4" s="7">
        <v>0</v>
      </c>
      <c r="I4" s="7">
        <v>4</v>
      </c>
      <c r="J4" s="7">
        <v>3</v>
      </c>
      <c r="K4" s="7">
        <v>2</v>
      </c>
      <c r="L4" s="7">
        <v>5</v>
      </c>
      <c r="M4" s="7">
        <v>5</v>
      </c>
      <c r="N4" s="7">
        <v>3</v>
      </c>
      <c r="O4" s="7">
        <v>0</v>
      </c>
      <c r="P4" s="7">
        <v>0</v>
      </c>
      <c r="Q4" s="7">
        <v>0</v>
      </c>
      <c r="R4" s="7">
        <v>1</v>
      </c>
      <c r="S4" s="7">
        <f aca="true" t="shared" si="0" ref="S4:S43">SUM(G4:R4)</f>
        <v>23</v>
      </c>
      <c r="T4" s="42">
        <f>S4/$T$2</f>
        <v>0.32857142857142857</v>
      </c>
      <c r="U4" s="43">
        <f>RANK(S4,$S$4:$S$43)</f>
        <v>1</v>
      </c>
    </row>
    <row r="5" spans="1:21" ht="30.75">
      <c r="A5" s="9">
        <v>2</v>
      </c>
      <c r="B5" s="44" t="s">
        <v>74</v>
      </c>
      <c r="C5" s="50" t="s">
        <v>64</v>
      </c>
      <c r="D5" s="49">
        <v>8</v>
      </c>
      <c r="E5" s="50" t="s">
        <v>26</v>
      </c>
      <c r="F5" s="45" t="s">
        <v>27</v>
      </c>
      <c r="G5" s="7">
        <v>0</v>
      </c>
      <c r="H5" s="7">
        <v>0</v>
      </c>
      <c r="I5" s="7">
        <v>4</v>
      </c>
      <c r="J5" s="7">
        <v>3</v>
      </c>
      <c r="K5" s="7">
        <v>0</v>
      </c>
      <c r="L5" s="7">
        <v>5</v>
      </c>
      <c r="M5" s="7">
        <v>5</v>
      </c>
      <c r="N5" s="7">
        <v>2</v>
      </c>
      <c r="O5" s="7">
        <v>0</v>
      </c>
      <c r="P5" s="7">
        <v>0</v>
      </c>
      <c r="Q5" s="7">
        <v>0</v>
      </c>
      <c r="R5" s="7">
        <v>4</v>
      </c>
      <c r="S5" s="7">
        <f t="shared" si="0"/>
        <v>23</v>
      </c>
      <c r="T5" s="42">
        <f aca="true" t="shared" si="1" ref="T5:T43">S5/$T$2</f>
        <v>0.32857142857142857</v>
      </c>
      <c r="U5" s="43">
        <f aca="true" t="shared" si="2" ref="U5:U43">RANK(S5,$S$4:$S$43)</f>
        <v>1</v>
      </c>
    </row>
    <row r="6" spans="1:21" ht="30.75">
      <c r="A6" s="9">
        <v>3</v>
      </c>
      <c r="B6" s="44" t="s">
        <v>75</v>
      </c>
      <c r="C6" s="46" t="s">
        <v>65</v>
      </c>
      <c r="D6" s="47">
        <v>8</v>
      </c>
      <c r="E6" s="50" t="s">
        <v>26</v>
      </c>
      <c r="F6" s="45" t="s">
        <v>27</v>
      </c>
      <c r="G6" s="16">
        <v>0</v>
      </c>
      <c r="H6" s="16">
        <v>0</v>
      </c>
      <c r="I6" s="16">
        <v>4</v>
      </c>
      <c r="J6" s="16">
        <v>3</v>
      </c>
      <c r="K6" s="16">
        <v>5</v>
      </c>
      <c r="L6" s="16">
        <v>5</v>
      </c>
      <c r="M6" s="16">
        <v>2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7">
        <f t="shared" si="0"/>
        <v>19</v>
      </c>
      <c r="T6" s="42">
        <f t="shared" si="1"/>
        <v>0.2714285714285714</v>
      </c>
      <c r="U6" s="43">
        <f t="shared" si="2"/>
        <v>4</v>
      </c>
    </row>
    <row r="7" spans="1:21" ht="30.75">
      <c r="A7" s="9">
        <v>4</v>
      </c>
      <c r="B7" s="44" t="s">
        <v>76</v>
      </c>
      <c r="C7" s="51" t="s">
        <v>66</v>
      </c>
      <c r="D7" s="49">
        <v>8</v>
      </c>
      <c r="E7" s="50" t="s">
        <v>26</v>
      </c>
      <c r="F7" s="45" t="s">
        <v>27</v>
      </c>
      <c r="G7" s="7">
        <v>0</v>
      </c>
      <c r="H7" s="7">
        <v>0</v>
      </c>
      <c r="I7" s="7">
        <v>4</v>
      </c>
      <c r="J7" s="7">
        <v>3</v>
      </c>
      <c r="K7" s="7">
        <v>1</v>
      </c>
      <c r="L7" s="7">
        <v>5</v>
      </c>
      <c r="M7" s="7">
        <v>5</v>
      </c>
      <c r="N7" s="7">
        <v>4</v>
      </c>
      <c r="O7" s="7">
        <v>0</v>
      </c>
      <c r="P7" s="7">
        <v>0</v>
      </c>
      <c r="Q7" s="7">
        <v>0</v>
      </c>
      <c r="R7" s="7">
        <v>0</v>
      </c>
      <c r="S7" s="7">
        <f t="shared" si="0"/>
        <v>22</v>
      </c>
      <c r="T7" s="42">
        <f t="shared" si="1"/>
        <v>0.3142857142857143</v>
      </c>
      <c r="U7" s="43">
        <f t="shared" si="2"/>
        <v>3</v>
      </c>
    </row>
    <row r="8" spans="1:21" ht="13.5">
      <c r="A8" s="9">
        <v>5</v>
      </c>
      <c r="B8" s="8"/>
      <c r="C8" s="26"/>
      <c r="D8" s="10"/>
      <c r="E8" s="25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>
        <f t="shared" si="0"/>
        <v>0</v>
      </c>
      <c r="T8" s="42">
        <f t="shared" si="1"/>
        <v>0</v>
      </c>
      <c r="U8" s="43">
        <f t="shared" si="2"/>
        <v>5</v>
      </c>
    </row>
    <row r="9" spans="1:21" ht="13.5">
      <c r="A9" s="28">
        <v>6</v>
      </c>
      <c r="B9" s="29"/>
      <c r="C9" s="30"/>
      <c r="D9" s="31"/>
      <c r="E9" s="30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7">
        <f t="shared" si="0"/>
        <v>0</v>
      </c>
      <c r="T9" s="42">
        <f t="shared" si="1"/>
        <v>0</v>
      </c>
      <c r="U9" s="43">
        <f t="shared" si="2"/>
        <v>5</v>
      </c>
    </row>
    <row r="10" spans="1:21" s="4" customFormat="1" ht="0.75" customHeight="1">
      <c r="A10" s="9">
        <v>7</v>
      </c>
      <c r="B10" s="8"/>
      <c r="C10" s="13"/>
      <c r="D10" s="12"/>
      <c r="E10" s="13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>
        <f t="shared" si="0"/>
        <v>0</v>
      </c>
      <c r="T10" s="42">
        <f t="shared" si="1"/>
        <v>0</v>
      </c>
      <c r="U10" s="43">
        <f t="shared" si="2"/>
        <v>5</v>
      </c>
    </row>
    <row r="11" spans="1:21" ht="13.5" hidden="1">
      <c r="A11" s="33">
        <v>8</v>
      </c>
      <c r="B11" s="34"/>
      <c r="C11" s="11"/>
      <c r="D11" s="14"/>
      <c r="E11" s="11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7">
        <f t="shared" si="0"/>
        <v>0</v>
      </c>
      <c r="T11" s="42">
        <f t="shared" si="1"/>
        <v>0</v>
      </c>
      <c r="U11" s="43">
        <f t="shared" si="2"/>
        <v>5</v>
      </c>
    </row>
    <row r="12" spans="1:21" ht="13.5" hidden="1">
      <c r="A12" s="9">
        <v>9</v>
      </c>
      <c r="B12" s="8"/>
      <c r="C12" s="13"/>
      <c r="D12" s="14"/>
      <c r="E12" s="13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>
        <f t="shared" si="0"/>
        <v>0</v>
      </c>
      <c r="T12" s="42">
        <f t="shared" si="1"/>
        <v>0</v>
      </c>
      <c r="U12" s="43">
        <f t="shared" si="2"/>
        <v>5</v>
      </c>
    </row>
    <row r="13" spans="1:21" ht="13.5" hidden="1">
      <c r="A13" s="9">
        <v>10</v>
      </c>
      <c r="B13" s="8"/>
      <c r="C13" s="13"/>
      <c r="D13" s="14"/>
      <c r="E13" s="13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>
        <f t="shared" si="0"/>
        <v>0</v>
      </c>
      <c r="T13" s="42">
        <f t="shared" si="1"/>
        <v>0</v>
      </c>
      <c r="U13" s="43">
        <f t="shared" si="2"/>
        <v>5</v>
      </c>
    </row>
    <row r="14" spans="1:21" ht="13.5" hidden="1">
      <c r="A14" s="9">
        <v>11</v>
      </c>
      <c r="B14" s="8"/>
      <c r="C14" s="13"/>
      <c r="D14" s="14"/>
      <c r="E14" s="13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>
        <f t="shared" si="0"/>
        <v>0</v>
      </c>
      <c r="T14" s="42">
        <f t="shared" si="1"/>
        <v>0</v>
      </c>
      <c r="U14" s="43">
        <f t="shared" si="2"/>
        <v>5</v>
      </c>
    </row>
    <row r="15" spans="1:21" ht="13.5" hidden="1">
      <c r="A15" s="9">
        <v>12</v>
      </c>
      <c r="B15" s="8"/>
      <c r="C15" s="13"/>
      <c r="D15" s="14"/>
      <c r="E15" s="13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>
        <f t="shared" si="0"/>
        <v>0</v>
      </c>
      <c r="T15" s="42">
        <f t="shared" si="1"/>
        <v>0</v>
      </c>
      <c r="U15" s="43">
        <f t="shared" si="2"/>
        <v>5</v>
      </c>
    </row>
    <row r="16" spans="1:21" ht="13.5" hidden="1">
      <c r="A16" s="9">
        <v>13</v>
      </c>
      <c r="B16" s="8"/>
      <c r="C16" s="13"/>
      <c r="D16" s="14"/>
      <c r="E16" s="13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>
        <f t="shared" si="0"/>
        <v>0</v>
      </c>
      <c r="T16" s="42">
        <f t="shared" si="1"/>
        <v>0</v>
      </c>
      <c r="U16" s="43">
        <f t="shared" si="2"/>
        <v>5</v>
      </c>
    </row>
    <row r="17" spans="1:21" ht="13.5" hidden="1">
      <c r="A17" s="9">
        <v>14</v>
      </c>
      <c r="B17" s="8"/>
      <c r="C17" s="13"/>
      <c r="D17" s="14"/>
      <c r="E17" s="13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>
        <f t="shared" si="0"/>
        <v>0</v>
      </c>
      <c r="T17" s="42">
        <f t="shared" si="1"/>
        <v>0</v>
      </c>
      <c r="U17" s="43">
        <f t="shared" si="2"/>
        <v>5</v>
      </c>
    </row>
    <row r="18" spans="1:21" ht="13.5" hidden="1">
      <c r="A18" s="9">
        <v>15</v>
      </c>
      <c r="B18" s="8"/>
      <c r="C18" s="13"/>
      <c r="D18" s="10"/>
      <c r="E18" s="13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>
        <f t="shared" si="0"/>
        <v>0</v>
      </c>
      <c r="T18" s="42">
        <f t="shared" si="1"/>
        <v>0</v>
      </c>
      <c r="U18" s="43">
        <f t="shared" si="2"/>
        <v>5</v>
      </c>
    </row>
    <row r="19" spans="1:21" ht="13.5" hidden="1">
      <c r="A19" s="9">
        <v>16</v>
      </c>
      <c r="B19" s="8"/>
      <c r="C19" s="13"/>
      <c r="D19" s="14"/>
      <c r="E19" s="13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>
        <f t="shared" si="0"/>
        <v>0</v>
      </c>
      <c r="T19" s="42">
        <f t="shared" si="1"/>
        <v>0</v>
      </c>
      <c r="U19" s="43">
        <f t="shared" si="2"/>
        <v>5</v>
      </c>
    </row>
    <row r="20" spans="1:21" s="15" customFormat="1" ht="13.5" hidden="1">
      <c r="A20" s="17">
        <v>17</v>
      </c>
      <c r="B20" s="8"/>
      <c r="C20" s="13"/>
      <c r="D20" s="14"/>
      <c r="E20" s="13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>
        <f t="shared" si="0"/>
        <v>0</v>
      </c>
      <c r="T20" s="42">
        <f t="shared" si="1"/>
        <v>0</v>
      </c>
      <c r="U20" s="43">
        <f t="shared" si="2"/>
        <v>5</v>
      </c>
    </row>
    <row r="21" spans="1:21" ht="13.5" hidden="1">
      <c r="A21" s="9">
        <v>18</v>
      </c>
      <c r="B21" s="8"/>
      <c r="C21" s="18"/>
      <c r="D21" s="14"/>
      <c r="E21" s="18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>
        <f t="shared" si="0"/>
        <v>0</v>
      </c>
      <c r="T21" s="42">
        <f t="shared" si="1"/>
        <v>0</v>
      </c>
      <c r="U21" s="43">
        <f t="shared" si="2"/>
        <v>5</v>
      </c>
    </row>
    <row r="22" spans="1:21" ht="13.5" hidden="1">
      <c r="A22" s="9">
        <v>19</v>
      </c>
      <c r="B22" s="8"/>
      <c r="C22" s="13"/>
      <c r="D22" s="14"/>
      <c r="E22" s="13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>
        <f t="shared" si="0"/>
        <v>0</v>
      </c>
      <c r="T22" s="42">
        <f t="shared" si="1"/>
        <v>0</v>
      </c>
      <c r="U22" s="43">
        <f t="shared" si="2"/>
        <v>5</v>
      </c>
    </row>
    <row r="23" spans="1:21" ht="13.5" hidden="1">
      <c r="A23" s="9">
        <v>20</v>
      </c>
      <c r="B23" s="8"/>
      <c r="C23" s="24"/>
      <c r="D23" s="10"/>
      <c r="E23" s="23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>
        <f t="shared" si="0"/>
        <v>0</v>
      </c>
      <c r="T23" s="42">
        <f t="shared" si="1"/>
        <v>0</v>
      </c>
      <c r="U23" s="43">
        <f t="shared" si="2"/>
        <v>5</v>
      </c>
    </row>
    <row r="24" spans="1:21" ht="13.5" hidden="1">
      <c r="A24" s="9">
        <v>21</v>
      </c>
      <c r="B24" s="8"/>
      <c r="C24" s="22"/>
      <c r="D24" s="14"/>
      <c r="E24" s="22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>
        <f t="shared" si="0"/>
        <v>0</v>
      </c>
      <c r="T24" s="42">
        <f t="shared" si="1"/>
        <v>0</v>
      </c>
      <c r="U24" s="43">
        <f t="shared" si="2"/>
        <v>5</v>
      </c>
    </row>
    <row r="25" spans="1:21" ht="13.5" hidden="1">
      <c r="A25" s="9">
        <v>22</v>
      </c>
      <c r="B25" s="21"/>
      <c r="C25" s="19"/>
      <c r="D25" s="20"/>
      <c r="E25" s="19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7">
        <f t="shared" si="0"/>
        <v>0</v>
      </c>
      <c r="T25" s="42">
        <f t="shared" si="1"/>
        <v>0</v>
      </c>
      <c r="U25" s="43">
        <f t="shared" si="2"/>
        <v>5</v>
      </c>
    </row>
    <row r="26" spans="1:21" ht="13.5" hidden="1">
      <c r="A26" s="9">
        <v>23</v>
      </c>
      <c r="B26" s="8"/>
      <c r="C26" s="13"/>
      <c r="D26" s="14"/>
      <c r="E26" s="13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>
        <f t="shared" si="0"/>
        <v>0</v>
      </c>
      <c r="T26" s="42">
        <f t="shared" si="1"/>
        <v>0</v>
      </c>
      <c r="U26" s="43">
        <f t="shared" si="2"/>
        <v>5</v>
      </c>
    </row>
    <row r="27" spans="1:21" ht="13.5" hidden="1">
      <c r="A27" s="9">
        <v>24</v>
      </c>
      <c r="B27" s="8"/>
      <c r="C27" s="18"/>
      <c r="D27" s="14"/>
      <c r="E27" s="18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>
        <f t="shared" si="0"/>
        <v>0</v>
      </c>
      <c r="T27" s="42">
        <f t="shared" si="1"/>
        <v>0</v>
      </c>
      <c r="U27" s="43">
        <f t="shared" si="2"/>
        <v>5</v>
      </c>
    </row>
    <row r="28" spans="1:21" ht="13.5" hidden="1">
      <c r="A28" s="9">
        <v>25</v>
      </c>
      <c r="B28" s="8"/>
      <c r="C28" s="13"/>
      <c r="D28" s="14"/>
      <c r="E28" s="13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>
        <f t="shared" si="0"/>
        <v>0</v>
      </c>
      <c r="T28" s="42">
        <f t="shared" si="1"/>
        <v>0</v>
      </c>
      <c r="U28" s="43">
        <f t="shared" si="2"/>
        <v>5</v>
      </c>
    </row>
    <row r="29" spans="1:21" ht="13.5" hidden="1">
      <c r="A29" s="9">
        <v>26</v>
      </c>
      <c r="B29" s="8"/>
      <c r="C29" s="13"/>
      <c r="D29" s="14"/>
      <c r="E29" s="13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>
        <f t="shared" si="0"/>
        <v>0</v>
      </c>
      <c r="T29" s="42">
        <f t="shared" si="1"/>
        <v>0</v>
      </c>
      <c r="U29" s="43">
        <f t="shared" si="2"/>
        <v>5</v>
      </c>
    </row>
    <row r="30" spans="1:21" s="15" customFormat="1" ht="13.5" hidden="1">
      <c r="A30" s="17">
        <v>27</v>
      </c>
      <c r="B30" s="8"/>
      <c r="C30" s="13"/>
      <c r="D30" s="14"/>
      <c r="E30" s="13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>
        <f t="shared" si="0"/>
        <v>0</v>
      </c>
      <c r="T30" s="42">
        <f t="shared" si="1"/>
        <v>0</v>
      </c>
      <c r="U30" s="43">
        <f t="shared" si="2"/>
        <v>5</v>
      </c>
    </row>
    <row r="31" spans="1:21" ht="13.5" hidden="1">
      <c r="A31" s="9">
        <v>28</v>
      </c>
      <c r="B31" s="8"/>
      <c r="C31" s="13"/>
      <c r="D31" s="14"/>
      <c r="E31" s="13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>
        <f t="shared" si="0"/>
        <v>0</v>
      </c>
      <c r="T31" s="42">
        <f t="shared" si="1"/>
        <v>0</v>
      </c>
      <c r="U31" s="43">
        <f t="shared" si="2"/>
        <v>5</v>
      </c>
    </row>
    <row r="32" spans="1:21" ht="13.5" hidden="1">
      <c r="A32" s="9">
        <v>29</v>
      </c>
      <c r="B32" s="8"/>
      <c r="C32" s="13"/>
      <c r="D32" s="14"/>
      <c r="E32" s="13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>
        <f t="shared" si="0"/>
        <v>0</v>
      </c>
      <c r="T32" s="42">
        <f t="shared" si="1"/>
        <v>0</v>
      </c>
      <c r="U32" s="43">
        <f t="shared" si="2"/>
        <v>5</v>
      </c>
    </row>
    <row r="33" spans="1:21" ht="13.5" hidden="1">
      <c r="A33" s="9">
        <v>30</v>
      </c>
      <c r="B33" s="8"/>
      <c r="C33" s="13"/>
      <c r="D33" s="12"/>
      <c r="E33" s="13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>
        <f t="shared" si="0"/>
        <v>0</v>
      </c>
      <c r="T33" s="42">
        <f t="shared" si="1"/>
        <v>0</v>
      </c>
      <c r="U33" s="43">
        <f t="shared" si="2"/>
        <v>5</v>
      </c>
    </row>
    <row r="34" spans="1:21" ht="13.5" hidden="1">
      <c r="A34" s="9">
        <v>31</v>
      </c>
      <c r="B34" s="8"/>
      <c r="C34" s="13"/>
      <c r="D34" s="12"/>
      <c r="E34" s="13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>
        <f t="shared" si="0"/>
        <v>0</v>
      </c>
      <c r="T34" s="42">
        <f t="shared" si="1"/>
        <v>0</v>
      </c>
      <c r="U34" s="43">
        <f t="shared" si="2"/>
        <v>5</v>
      </c>
    </row>
    <row r="35" spans="1:21" ht="13.5" hidden="1">
      <c r="A35" s="6">
        <v>32</v>
      </c>
      <c r="B35" s="8"/>
      <c r="C35" s="11"/>
      <c r="D35" s="12"/>
      <c r="E35" s="11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>
        <f t="shared" si="0"/>
        <v>0</v>
      </c>
      <c r="T35" s="42">
        <f t="shared" si="1"/>
        <v>0</v>
      </c>
      <c r="U35" s="43">
        <f t="shared" si="2"/>
        <v>5</v>
      </c>
    </row>
    <row r="36" spans="1:21" ht="13.5" hidden="1">
      <c r="A36" s="9">
        <v>33</v>
      </c>
      <c r="B36" s="8"/>
      <c r="C36" s="13"/>
      <c r="D36" s="12"/>
      <c r="E36" s="13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>
        <f t="shared" si="0"/>
        <v>0</v>
      </c>
      <c r="T36" s="42">
        <f t="shared" si="1"/>
        <v>0</v>
      </c>
      <c r="U36" s="43">
        <f t="shared" si="2"/>
        <v>5</v>
      </c>
    </row>
    <row r="37" spans="1:21" ht="13.5" hidden="1">
      <c r="A37" s="9">
        <v>34</v>
      </c>
      <c r="B37" s="8"/>
      <c r="C37" s="13"/>
      <c r="D37" s="12"/>
      <c r="E37" s="13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>
        <f t="shared" si="0"/>
        <v>0</v>
      </c>
      <c r="T37" s="42">
        <f t="shared" si="1"/>
        <v>0</v>
      </c>
      <c r="U37" s="43">
        <f t="shared" si="2"/>
        <v>5</v>
      </c>
    </row>
    <row r="38" spans="1:21" ht="13.5" hidden="1">
      <c r="A38" s="9">
        <v>35</v>
      </c>
      <c r="B38" s="8"/>
      <c r="C38" s="13"/>
      <c r="D38" s="12"/>
      <c r="E38" s="13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>
        <f t="shared" si="0"/>
        <v>0</v>
      </c>
      <c r="T38" s="42">
        <f t="shared" si="1"/>
        <v>0</v>
      </c>
      <c r="U38" s="43">
        <f t="shared" si="2"/>
        <v>5</v>
      </c>
    </row>
    <row r="39" spans="1:21" ht="13.5" hidden="1">
      <c r="A39" s="9">
        <v>36</v>
      </c>
      <c r="B39" s="8"/>
      <c r="C39" s="13"/>
      <c r="D39" s="12"/>
      <c r="E39" s="13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>
        <f t="shared" si="0"/>
        <v>0</v>
      </c>
      <c r="T39" s="42">
        <f t="shared" si="1"/>
        <v>0</v>
      </c>
      <c r="U39" s="43">
        <f t="shared" si="2"/>
        <v>5</v>
      </c>
    </row>
    <row r="40" spans="1:21" ht="13.5" hidden="1">
      <c r="A40" s="9">
        <v>37</v>
      </c>
      <c r="B40" s="8"/>
      <c r="C40" s="13"/>
      <c r="D40" s="12"/>
      <c r="E40" s="13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>
        <f t="shared" si="0"/>
        <v>0</v>
      </c>
      <c r="T40" s="42">
        <f t="shared" si="1"/>
        <v>0</v>
      </c>
      <c r="U40" s="43">
        <f t="shared" si="2"/>
        <v>5</v>
      </c>
    </row>
    <row r="41" spans="1:21" ht="13.5" hidden="1">
      <c r="A41" s="9">
        <v>38</v>
      </c>
      <c r="B41" s="8"/>
      <c r="C41" s="13"/>
      <c r="D41" s="12"/>
      <c r="E41" s="13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>
        <f t="shared" si="0"/>
        <v>0</v>
      </c>
      <c r="T41" s="42">
        <f t="shared" si="1"/>
        <v>0</v>
      </c>
      <c r="U41" s="43">
        <f t="shared" si="2"/>
        <v>5</v>
      </c>
    </row>
    <row r="42" spans="1:21" ht="13.5" hidden="1">
      <c r="A42" s="9">
        <v>39</v>
      </c>
      <c r="B42" s="8"/>
      <c r="C42" s="13"/>
      <c r="D42" s="12"/>
      <c r="E42" s="13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>
        <f t="shared" si="0"/>
        <v>0</v>
      </c>
      <c r="T42" s="42">
        <f t="shared" si="1"/>
        <v>0</v>
      </c>
      <c r="U42" s="43">
        <f t="shared" si="2"/>
        <v>5</v>
      </c>
    </row>
    <row r="43" spans="1:21" ht="13.5" hidden="1">
      <c r="A43" s="9">
        <v>40</v>
      </c>
      <c r="B43" s="8"/>
      <c r="C43" s="13"/>
      <c r="D43" s="12"/>
      <c r="E43" s="13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>
        <f t="shared" si="0"/>
        <v>0</v>
      </c>
      <c r="T43" s="42">
        <f t="shared" si="1"/>
        <v>0</v>
      </c>
      <c r="U43" s="43">
        <f t="shared" si="2"/>
        <v>5</v>
      </c>
    </row>
    <row r="44" spans="1:21" ht="13.5">
      <c r="A44" s="6"/>
      <c r="B44" s="35"/>
      <c r="C44" s="36"/>
      <c r="D44" s="37"/>
      <c r="E44" s="36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38"/>
      <c r="U44" s="5"/>
    </row>
    <row r="45" spans="1:21" ht="19.5" customHeight="1">
      <c r="A45" s="63" t="s">
        <v>20</v>
      </c>
      <c r="B45" s="63"/>
      <c r="C45" s="63"/>
      <c r="D45" s="63"/>
      <c r="E45" s="63"/>
      <c r="F45" s="63"/>
      <c r="G45" s="27"/>
      <c r="H45" s="27"/>
      <c r="I45" s="27"/>
      <c r="J45" s="27"/>
      <c r="K45" s="62"/>
      <c r="L45" s="62"/>
      <c r="M45" s="62"/>
      <c r="N45" s="62"/>
      <c r="O45" s="62"/>
      <c r="P45" s="62"/>
      <c r="Q45" s="62"/>
      <c r="R45" s="62"/>
      <c r="S45" s="27"/>
      <c r="T45" s="27"/>
      <c r="U45" s="27"/>
    </row>
    <row r="46" ht="14.25" customHeight="1">
      <c r="C46" s="3" t="s">
        <v>93</v>
      </c>
    </row>
    <row r="47" spans="1:18" ht="15" customHeight="1">
      <c r="A47" s="57" t="s">
        <v>0</v>
      </c>
      <c r="B47" s="58"/>
      <c r="C47" s="58"/>
      <c r="K47" s="59"/>
      <c r="L47" s="59"/>
      <c r="M47" s="59"/>
      <c r="N47" s="59"/>
      <c r="O47" s="59"/>
      <c r="P47" s="59"/>
      <c r="Q47" s="59"/>
      <c r="R47" s="59"/>
    </row>
    <row r="48" spans="3:18" ht="15" customHeight="1">
      <c r="C48" s="3" t="s">
        <v>50</v>
      </c>
      <c r="K48" s="59"/>
      <c r="L48" s="59"/>
      <c r="M48" s="59"/>
      <c r="N48" s="59"/>
      <c r="O48" s="59"/>
      <c r="P48" s="59"/>
      <c r="Q48" s="59"/>
      <c r="R48" s="59"/>
    </row>
    <row r="49" spans="3:18" ht="15" customHeight="1">
      <c r="C49" s="3" t="s">
        <v>94</v>
      </c>
      <c r="K49" s="59"/>
      <c r="L49" s="59"/>
      <c r="M49" s="59"/>
      <c r="N49" s="59"/>
      <c r="O49" s="59"/>
      <c r="P49" s="59"/>
      <c r="Q49" s="59"/>
      <c r="R49" s="59"/>
    </row>
    <row r="50" spans="11:18" ht="15" customHeight="1">
      <c r="K50" s="59"/>
      <c r="L50" s="59"/>
      <c r="M50" s="59"/>
      <c r="N50" s="59"/>
      <c r="O50" s="59"/>
      <c r="P50" s="59"/>
      <c r="Q50" s="59"/>
      <c r="R50" s="59"/>
    </row>
    <row r="51" spans="11:18" ht="15" customHeight="1">
      <c r="K51" s="59"/>
      <c r="L51" s="59"/>
      <c r="M51" s="59"/>
      <c r="N51" s="59"/>
      <c r="O51" s="59"/>
      <c r="P51" s="59"/>
      <c r="Q51" s="59"/>
      <c r="R51" s="59"/>
    </row>
    <row r="52" spans="11:18" ht="15" customHeight="1">
      <c r="K52" s="59"/>
      <c r="L52" s="59"/>
      <c r="M52" s="59"/>
      <c r="N52" s="59"/>
      <c r="O52" s="59"/>
      <c r="P52" s="59"/>
      <c r="Q52" s="59"/>
      <c r="R52" s="59"/>
    </row>
    <row r="53" spans="11:18" ht="15" customHeight="1">
      <c r="K53" s="59"/>
      <c r="L53" s="59"/>
      <c r="M53" s="59"/>
      <c r="N53" s="59"/>
      <c r="O53" s="59"/>
      <c r="P53" s="59"/>
      <c r="Q53" s="59"/>
      <c r="R53" s="59"/>
    </row>
    <row r="54" spans="11:18" ht="15" customHeight="1">
      <c r="K54" s="59"/>
      <c r="L54" s="59"/>
      <c r="M54" s="59"/>
      <c r="N54" s="59"/>
      <c r="O54" s="59"/>
      <c r="P54" s="59"/>
      <c r="Q54" s="59"/>
      <c r="R54" s="59"/>
    </row>
    <row r="55" spans="11:18" ht="15" customHeight="1">
      <c r="K55" s="59"/>
      <c r="L55" s="59"/>
      <c r="M55" s="59"/>
      <c r="N55" s="59"/>
      <c r="O55" s="59"/>
      <c r="P55" s="59"/>
      <c r="Q55" s="59"/>
      <c r="R55" s="59"/>
    </row>
  </sheetData>
  <sheetProtection/>
  <mergeCells count="22">
    <mergeCell ref="A45:F45"/>
    <mergeCell ref="K45:R45"/>
    <mergeCell ref="A47:C47"/>
    <mergeCell ref="K47:R47"/>
    <mergeCell ref="E2:E3"/>
    <mergeCell ref="A1:U1"/>
    <mergeCell ref="A2:A3"/>
    <mergeCell ref="B2:B3"/>
    <mergeCell ref="C2:C3"/>
    <mergeCell ref="D2:D3"/>
    <mergeCell ref="W2:W3"/>
    <mergeCell ref="U2:U3"/>
    <mergeCell ref="F2:F3"/>
    <mergeCell ref="G2:R2"/>
    <mergeCell ref="K55:R55"/>
    <mergeCell ref="K48:R48"/>
    <mergeCell ref="K49:R49"/>
    <mergeCell ref="K50:R50"/>
    <mergeCell ref="K51:R51"/>
    <mergeCell ref="K52:R52"/>
    <mergeCell ref="K53:R53"/>
    <mergeCell ref="K54:R5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6"/>
  <sheetViews>
    <sheetView zoomScalePageLayoutView="0" workbookViewId="0" topLeftCell="A2">
      <selection activeCell="E12" sqref="E12"/>
    </sheetView>
  </sheetViews>
  <sheetFormatPr defaultColWidth="32.140625" defaultRowHeight="15"/>
  <cols>
    <col min="1" max="1" width="4.00390625" style="1" bestFit="1" customWidth="1"/>
    <col min="2" max="2" width="7.8515625" style="1" customWidth="1"/>
    <col min="3" max="3" width="34.28125" style="3" customWidth="1"/>
    <col min="4" max="4" width="9.28125" style="3" customWidth="1"/>
    <col min="5" max="5" width="20.140625" style="1" customWidth="1"/>
    <col min="6" max="6" width="27.8515625" style="1" customWidth="1"/>
    <col min="7" max="7" width="5.421875" style="1" customWidth="1"/>
    <col min="8" max="8" width="5.8515625" style="1" customWidth="1"/>
    <col min="9" max="9" width="4.8515625" style="1" customWidth="1"/>
    <col min="10" max="10" width="5.140625" style="1" customWidth="1"/>
    <col min="11" max="11" width="5.28125" style="1" customWidth="1"/>
    <col min="12" max="12" width="5.00390625" style="1" customWidth="1"/>
    <col min="13" max="13" width="5.28125" style="1" customWidth="1"/>
    <col min="14" max="14" width="5.140625" style="1" customWidth="1"/>
    <col min="15" max="15" width="5.00390625" style="1" customWidth="1"/>
    <col min="16" max="16" width="5.28125" style="1" customWidth="1"/>
    <col min="17" max="17" width="9.140625" style="1" customWidth="1"/>
    <col min="18" max="18" width="9.140625" style="2" customWidth="1"/>
    <col min="19" max="19" width="9.140625" style="1" customWidth="1"/>
    <col min="20" max="20" width="6.421875" style="1" customWidth="1"/>
    <col min="21" max="21" width="55.140625" style="1" customWidth="1"/>
    <col min="22" max="134" width="6.421875" style="1" customWidth="1"/>
    <col min="135" max="16384" width="32.140625" style="1" customWidth="1"/>
  </cols>
  <sheetData>
    <row r="1" spans="1:19" ht="48" customHeight="1">
      <c r="A1" s="69" t="s">
        <v>24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</row>
    <row r="2" spans="1:21" ht="39.75" customHeight="1">
      <c r="A2" s="60" t="s">
        <v>19</v>
      </c>
      <c r="B2" s="60" t="s">
        <v>18</v>
      </c>
      <c r="C2" s="60" t="s">
        <v>17</v>
      </c>
      <c r="D2" s="67" t="s">
        <v>16</v>
      </c>
      <c r="E2" s="60" t="s">
        <v>15</v>
      </c>
      <c r="F2" s="60" t="s">
        <v>14</v>
      </c>
      <c r="G2" s="64" t="s">
        <v>13</v>
      </c>
      <c r="H2" s="65"/>
      <c r="I2" s="65"/>
      <c r="J2" s="65"/>
      <c r="K2" s="65"/>
      <c r="L2" s="65"/>
      <c r="M2" s="65"/>
      <c r="N2" s="65"/>
      <c r="O2" s="65"/>
      <c r="P2" s="66"/>
      <c r="Q2" s="40" t="s">
        <v>22</v>
      </c>
      <c r="R2" s="41">
        <v>78</v>
      </c>
      <c r="S2" s="60" t="s">
        <v>11</v>
      </c>
      <c r="U2" s="61" t="s">
        <v>23</v>
      </c>
    </row>
    <row r="3" spans="1:21" ht="61.5" customHeight="1">
      <c r="A3" s="60"/>
      <c r="B3" s="60"/>
      <c r="C3" s="60"/>
      <c r="D3" s="68"/>
      <c r="E3" s="60"/>
      <c r="F3" s="60"/>
      <c r="G3" s="9" t="s">
        <v>10</v>
      </c>
      <c r="H3" s="9" t="s">
        <v>9</v>
      </c>
      <c r="I3" s="9" t="s">
        <v>8</v>
      </c>
      <c r="J3" s="9" t="s">
        <v>7</v>
      </c>
      <c r="K3" s="9" t="s">
        <v>6</v>
      </c>
      <c r="L3" s="9" t="s">
        <v>5</v>
      </c>
      <c r="M3" s="9" t="s">
        <v>4</v>
      </c>
      <c r="N3" s="9" t="s">
        <v>3</v>
      </c>
      <c r="O3" s="9" t="s">
        <v>2</v>
      </c>
      <c r="P3" s="9" t="s">
        <v>1</v>
      </c>
      <c r="Q3" s="39" t="s">
        <v>21</v>
      </c>
      <c r="R3" s="39" t="s">
        <v>12</v>
      </c>
      <c r="S3" s="60"/>
      <c r="U3" s="61"/>
    </row>
    <row r="4" spans="1:19" s="15" customFormat="1" ht="25.5">
      <c r="A4" s="17">
        <v>1</v>
      </c>
      <c r="B4" s="21" t="s">
        <v>77</v>
      </c>
      <c r="C4" s="54" t="s">
        <v>67</v>
      </c>
      <c r="D4" s="55">
        <v>9</v>
      </c>
      <c r="E4" s="52" t="s">
        <v>26</v>
      </c>
      <c r="F4" s="16" t="s">
        <v>50</v>
      </c>
      <c r="G4" s="7">
        <v>3</v>
      </c>
      <c r="H4" s="7">
        <v>3</v>
      </c>
      <c r="I4" s="7">
        <v>7</v>
      </c>
      <c r="J4" s="7">
        <v>3</v>
      </c>
      <c r="K4" s="7">
        <v>0</v>
      </c>
      <c r="L4" s="7">
        <v>1.5</v>
      </c>
      <c r="M4" s="7">
        <v>5</v>
      </c>
      <c r="N4" s="7">
        <v>0</v>
      </c>
      <c r="O4" s="7">
        <v>5</v>
      </c>
      <c r="P4" s="7">
        <v>0</v>
      </c>
      <c r="Q4" s="7">
        <f>SUM(G4:P4)</f>
        <v>27.5</v>
      </c>
      <c r="R4" s="42">
        <f>Q4/$R$2</f>
        <v>0.3525641025641026</v>
      </c>
      <c r="S4" s="43">
        <f>RANK(Q4,$Q$4:$Q$4)</f>
        <v>1</v>
      </c>
    </row>
    <row r="5" spans="1:19" ht="13.5">
      <c r="A5" s="6"/>
      <c r="B5" s="35"/>
      <c r="C5" s="36"/>
      <c r="D5" s="37"/>
      <c r="E5" s="36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38"/>
      <c r="S5" s="5"/>
    </row>
    <row r="6" spans="1:19" ht="19.5" customHeight="1">
      <c r="A6" s="63" t="s">
        <v>20</v>
      </c>
      <c r="B6" s="63"/>
      <c r="C6" s="63"/>
      <c r="D6" s="63"/>
      <c r="E6" s="63"/>
      <c r="F6" s="63"/>
      <c r="G6" s="27"/>
      <c r="H6" s="27"/>
      <c r="I6" s="27"/>
      <c r="J6" s="27"/>
      <c r="K6" s="62"/>
      <c r="L6" s="62"/>
      <c r="M6" s="62"/>
      <c r="N6" s="62"/>
      <c r="O6" s="62"/>
      <c r="P6" s="62"/>
      <c r="Q6" s="27"/>
      <c r="R6" s="27"/>
      <c r="S6" s="27"/>
    </row>
    <row r="7" ht="14.25" customHeight="1">
      <c r="C7" s="3" t="s">
        <v>92</v>
      </c>
    </row>
    <row r="8" spans="1:16" ht="15" customHeight="1">
      <c r="A8" s="57" t="s">
        <v>0</v>
      </c>
      <c r="B8" s="58"/>
      <c r="C8" s="58"/>
      <c r="K8" s="59"/>
      <c r="L8" s="59"/>
      <c r="M8" s="59"/>
      <c r="N8" s="59"/>
      <c r="O8" s="59"/>
      <c r="P8" s="59"/>
    </row>
    <row r="9" spans="3:16" ht="15" customHeight="1">
      <c r="C9" s="3" t="s">
        <v>50</v>
      </c>
      <c r="K9" s="59"/>
      <c r="L9" s="59"/>
      <c r="M9" s="59"/>
      <c r="N9" s="59"/>
      <c r="O9" s="59"/>
      <c r="P9" s="59"/>
    </row>
    <row r="10" spans="3:16" ht="15" customHeight="1">
      <c r="C10" s="3" t="s">
        <v>27</v>
      </c>
      <c r="K10" s="59"/>
      <c r="L10" s="59"/>
      <c r="M10" s="59"/>
      <c r="N10" s="59"/>
      <c r="O10" s="59"/>
      <c r="P10" s="59"/>
    </row>
    <row r="11" spans="11:16" ht="15" customHeight="1">
      <c r="K11" s="59"/>
      <c r="L11" s="59"/>
      <c r="M11" s="59"/>
      <c r="N11" s="59"/>
      <c r="O11" s="59"/>
      <c r="P11" s="59"/>
    </row>
    <row r="12" spans="11:16" ht="15" customHeight="1">
      <c r="K12" s="59"/>
      <c r="L12" s="59"/>
      <c r="M12" s="59"/>
      <c r="N12" s="59"/>
      <c r="O12" s="59"/>
      <c r="P12" s="59"/>
    </row>
    <row r="13" spans="11:16" ht="15" customHeight="1">
      <c r="K13" s="59"/>
      <c r="L13" s="59"/>
      <c r="M13" s="59"/>
      <c r="N13" s="59"/>
      <c r="O13" s="59"/>
      <c r="P13" s="59"/>
    </row>
    <row r="14" spans="11:16" ht="15" customHeight="1">
      <c r="K14" s="59"/>
      <c r="L14" s="59"/>
      <c r="M14" s="59"/>
      <c r="N14" s="59"/>
      <c r="O14" s="59"/>
      <c r="P14" s="59"/>
    </row>
    <row r="15" spans="11:16" ht="15" customHeight="1">
      <c r="K15" s="59"/>
      <c r="L15" s="59"/>
      <c r="M15" s="59"/>
      <c r="N15" s="59"/>
      <c r="O15" s="59"/>
      <c r="P15" s="59"/>
    </row>
    <row r="16" spans="11:16" ht="15" customHeight="1">
      <c r="K16" s="59"/>
      <c r="L16" s="59"/>
      <c r="M16" s="59"/>
      <c r="N16" s="59"/>
      <c r="O16" s="59"/>
      <c r="P16" s="59"/>
    </row>
  </sheetData>
  <sheetProtection/>
  <mergeCells count="22">
    <mergeCell ref="A6:F6"/>
    <mergeCell ref="K6:P6"/>
    <mergeCell ref="A8:C8"/>
    <mergeCell ref="K8:P8"/>
    <mergeCell ref="E2:E3"/>
    <mergeCell ref="A1:S1"/>
    <mergeCell ref="A2:A3"/>
    <mergeCell ref="B2:B3"/>
    <mergeCell ref="C2:C3"/>
    <mergeCell ref="D2:D3"/>
    <mergeCell ref="U2:U3"/>
    <mergeCell ref="S2:S3"/>
    <mergeCell ref="F2:F3"/>
    <mergeCell ref="G2:P2"/>
    <mergeCell ref="K16:P16"/>
    <mergeCell ref="K9:P9"/>
    <mergeCell ref="K10:P10"/>
    <mergeCell ref="K11:P11"/>
    <mergeCell ref="K12:P12"/>
    <mergeCell ref="K13:P13"/>
    <mergeCell ref="K14:P14"/>
    <mergeCell ref="K15:P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8"/>
  <sheetViews>
    <sheetView zoomScalePageLayoutView="0" workbookViewId="0" topLeftCell="A3">
      <selection activeCell="A43" sqref="A7:IV43"/>
    </sheetView>
  </sheetViews>
  <sheetFormatPr defaultColWidth="32.140625" defaultRowHeight="15"/>
  <cols>
    <col min="1" max="1" width="4.00390625" style="1" bestFit="1" customWidth="1"/>
    <col min="2" max="2" width="7.8515625" style="1" customWidth="1"/>
    <col min="3" max="3" width="34.28125" style="3" customWidth="1"/>
    <col min="4" max="4" width="9.28125" style="3" customWidth="1"/>
    <col min="5" max="5" width="20.140625" style="1" customWidth="1"/>
    <col min="6" max="6" width="27.8515625" style="1" customWidth="1"/>
    <col min="7" max="7" width="5.421875" style="1" customWidth="1"/>
    <col min="8" max="8" width="5.8515625" style="1" customWidth="1"/>
    <col min="9" max="9" width="4.8515625" style="1" customWidth="1"/>
    <col min="10" max="10" width="5.140625" style="1" customWidth="1"/>
    <col min="11" max="11" width="5.28125" style="1" customWidth="1"/>
    <col min="12" max="12" width="5.00390625" style="1" customWidth="1"/>
    <col min="13" max="13" width="5.28125" style="1" customWidth="1"/>
    <col min="14" max="14" width="5.140625" style="1" customWidth="1"/>
    <col min="15" max="15" width="5.00390625" style="1" customWidth="1"/>
    <col min="16" max="16" width="5.28125" style="1" customWidth="1"/>
    <col min="17" max="17" width="9.140625" style="1" customWidth="1"/>
    <col min="18" max="18" width="9.140625" style="2" customWidth="1"/>
    <col min="19" max="19" width="9.140625" style="1" customWidth="1"/>
    <col min="20" max="20" width="6.421875" style="1" customWidth="1"/>
    <col min="21" max="21" width="55.140625" style="1" customWidth="1"/>
    <col min="22" max="134" width="6.421875" style="1" customWidth="1"/>
    <col min="135" max="16384" width="32.140625" style="1" customWidth="1"/>
  </cols>
  <sheetData>
    <row r="1" spans="1:19" ht="48" customHeight="1">
      <c r="A1" s="69" t="s">
        <v>24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</row>
    <row r="2" spans="1:21" ht="39.75" customHeight="1">
      <c r="A2" s="60" t="s">
        <v>19</v>
      </c>
      <c r="B2" s="60" t="s">
        <v>18</v>
      </c>
      <c r="C2" s="60" t="s">
        <v>17</v>
      </c>
      <c r="D2" s="67" t="s">
        <v>16</v>
      </c>
      <c r="E2" s="60" t="s">
        <v>15</v>
      </c>
      <c r="F2" s="60" t="s">
        <v>14</v>
      </c>
      <c r="G2" s="64" t="s">
        <v>13</v>
      </c>
      <c r="H2" s="65"/>
      <c r="I2" s="65"/>
      <c r="J2" s="65"/>
      <c r="K2" s="65"/>
      <c r="L2" s="65"/>
      <c r="M2" s="65"/>
      <c r="N2" s="65"/>
      <c r="O2" s="65"/>
      <c r="P2" s="66"/>
      <c r="Q2" s="40" t="s">
        <v>22</v>
      </c>
      <c r="R2" s="41">
        <v>99</v>
      </c>
      <c r="S2" s="60" t="s">
        <v>11</v>
      </c>
      <c r="U2" s="61" t="s">
        <v>23</v>
      </c>
    </row>
    <row r="3" spans="1:21" ht="61.5" customHeight="1">
      <c r="A3" s="60"/>
      <c r="B3" s="60"/>
      <c r="C3" s="60"/>
      <c r="D3" s="68"/>
      <c r="E3" s="60"/>
      <c r="F3" s="60"/>
      <c r="G3" s="9" t="s">
        <v>10</v>
      </c>
      <c r="H3" s="9" t="s">
        <v>9</v>
      </c>
      <c r="I3" s="9" t="s">
        <v>8</v>
      </c>
      <c r="J3" s="9" t="s">
        <v>7</v>
      </c>
      <c r="K3" s="9" t="s">
        <v>6</v>
      </c>
      <c r="L3" s="9" t="s">
        <v>5</v>
      </c>
      <c r="M3" s="9" t="s">
        <v>4</v>
      </c>
      <c r="N3" s="9" t="s">
        <v>3</v>
      </c>
      <c r="O3" s="9" t="s">
        <v>2</v>
      </c>
      <c r="P3" s="9" t="s">
        <v>1</v>
      </c>
      <c r="Q3" s="39" t="s">
        <v>21</v>
      </c>
      <c r="R3" s="39" t="s">
        <v>12</v>
      </c>
      <c r="S3" s="60"/>
      <c r="U3" s="61"/>
    </row>
    <row r="4" spans="1:19" s="15" customFormat="1" ht="27.75">
      <c r="A4" s="17">
        <v>1</v>
      </c>
      <c r="B4" s="8" t="s">
        <v>78</v>
      </c>
      <c r="C4" s="52" t="s">
        <v>84</v>
      </c>
      <c r="D4" s="53">
        <v>10</v>
      </c>
      <c r="E4" s="52" t="s">
        <v>26</v>
      </c>
      <c r="F4" s="7" t="s">
        <v>27</v>
      </c>
      <c r="G4" s="7">
        <v>5</v>
      </c>
      <c r="H4" s="7">
        <v>5.5</v>
      </c>
      <c r="I4" s="7">
        <v>2.5</v>
      </c>
      <c r="J4" s="7">
        <v>4.5</v>
      </c>
      <c r="K4" s="7">
        <v>6</v>
      </c>
      <c r="L4" s="7">
        <v>3</v>
      </c>
      <c r="M4" s="7">
        <v>4.5</v>
      </c>
      <c r="N4" s="7">
        <v>8</v>
      </c>
      <c r="O4" s="7">
        <v>3.5</v>
      </c>
      <c r="P4" s="7">
        <v>10</v>
      </c>
      <c r="Q4" s="7">
        <f>SUM(G4:P4)</f>
        <v>52.5</v>
      </c>
      <c r="R4" s="42">
        <f>Q4/$R$2</f>
        <v>0.5303030303030303</v>
      </c>
      <c r="S4" s="43">
        <f>RANK(Q4,$Q$4:$Q$6)</f>
        <v>1</v>
      </c>
    </row>
    <row r="5" spans="1:19" ht="27.75">
      <c r="A5" s="9">
        <v>2</v>
      </c>
      <c r="B5" s="8" t="s">
        <v>79</v>
      </c>
      <c r="C5" s="56" t="s">
        <v>68</v>
      </c>
      <c r="D5" s="53">
        <v>10</v>
      </c>
      <c r="E5" s="52" t="s">
        <v>26</v>
      </c>
      <c r="F5" s="7" t="s">
        <v>27</v>
      </c>
      <c r="G5" s="7">
        <v>4</v>
      </c>
      <c r="H5" s="7">
        <v>5.5</v>
      </c>
      <c r="I5" s="7">
        <v>1</v>
      </c>
      <c r="J5" s="7">
        <v>0</v>
      </c>
      <c r="K5" s="7">
        <v>6</v>
      </c>
      <c r="L5" s="7">
        <v>3</v>
      </c>
      <c r="M5" s="7">
        <v>3</v>
      </c>
      <c r="N5" s="7">
        <v>0</v>
      </c>
      <c r="O5" s="7">
        <v>0</v>
      </c>
      <c r="P5" s="7">
        <v>10</v>
      </c>
      <c r="Q5" s="7">
        <f>SUM(G5:P5)</f>
        <v>32.5</v>
      </c>
      <c r="R5" s="42">
        <f>Q5/$R$2</f>
        <v>0.3282828282828283</v>
      </c>
      <c r="S5" s="43">
        <f>RANK(Q5,$Q$4:$Q$6)</f>
        <v>2</v>
      </c>
    </row>
    <row r="6" spans="1:19" ht="27.75">
      <c r="A6" s="9">
        <v>3</v>
      </c>
      <c r="B6" s="8" t="s">
        <v>80</v>
      </c>
      <c r="C6" s="52" t="s">
        <v>69</v>
      </c>
      <c r="D6" s="53">
        <v>10</v>
      </c>
      <c r="E6" s="52" t="s">
        <v>26</v>
      </c>
      <c r="F6" s="7" t="s">
        <v>27</v>
      </c>
      <c r="G6" s="16">
        <v>4</v>
      </c>
      <c r="H6" s="16">
        <v>5</v>
      </c>
      <c r="I6" s="16">
        <v>0</v>
      </c>
      <c r="J6" s="16">
        <v>0</v>
      </c>
      <c r="K6" s="16">
        <v>6</v>
      </c>
      <c r="L6" s="16">
        <v>3</v>
      </c>
      <c r="M6" s="16">
        <v>4</v>
      </c>
      <c r="N6" s="16">
        <v>5</v>
      </c>
      <c r="O6" s="16">
        <v>3</v>
      </c>
      <c r="P6" s="16">
        <v>0</v>
      </c>
      <c r="Q6" s="7">
        <f>SUM(G6:P6)</f>
        <v>30</v>
      </c>
      <c r="R6" s="42">
        <f>Q6/$R$2</f>
        <v>0.30303030303030304</v>
      </c>
      <c r="S6" s="43">
        <f>RANK(Q6,$Q$4:$Q$6)</f>
        <v>3</v>
      </c>
    </row>
    <row r="7" spans="1:19" ht="13.5">
      <c r="A7" s="6"/>
      <c r="B7" s="35"/>
      <c r="C7" s="36"/>
      <c r="D7" s="37"/>
      <c r="E7" s="36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38"/>
      <c r="S7" s="5"/>
    </row>
    <row r="8" spans="1:19" ht="19.5" customHeight="1">
      <c r="A8" s="63" t="s">
        <v>20</v>
      </c>
      <c r="B8" s="63"/>
      <c r="C8" s="63"/>
      <c r="D8" s="63"/>
      <c r="E8" s="63"/>
      <c r="F8" s="63"/>
      <c r="G8" s="27"/>
      <c r="H8" s="27"/>
      <c r="I8" s="27"/>
      <c r="J8" s="27"/>
      <c r="K8" s="62"/>
      <c r="L8" s="62"/>
      <c r="M8" s="62"/>
      <c r="N8" s="62"/>
      <c r="O8" s="62"/>
      <c r="P8" s="62"/>
      <c r="Q8" s="27"/>
      <c r="R8" s="27"/>
      <c r="S8" s="27"/>
    </row>
    <row r="9" ht="14.25" customHeight="1">
      <c r="C9" s="3" t="s">
        <v>92</v>
      </c>
    </row>
    <row r="10" spans="1:16" ht="15" customHeight="1">
      <c r="A10" s="57" t="s">
        <v>0</v>
      </c>
      <c r="B10" s="58"/>
      <c r="C10" s="58"/>
      <c r="K10" s="59"/>
      <c r="L10" s="59"/>
      <c r="M10" s="59"/>
      <c r="N10" s="59"/>
      <c r="O10" s="59"/>
      <c r="P10" s="59"/>
    </row>
    <row r="11" spans="3:16" ht="15" customHeight="1">
      <c r="C11" s="3" t="s">
        <v>95</v>
      </c>
      <c r="K11" s="59"/>
      <c r="L11" s="59"/>
      <c r="M11" s="59"/>
      <c r="N11" s="59"/>
      <c r="O11" s="59"/>
      <c r="P11" s="59"/>
    </row>
    <row r="12" spans="3:16" ht="15" customHeight="1">
      <c r="C12" s="3" t="s">
        <v>50</v>
      </c>
      <c r="K12" s="59"/>
      <c r="L12" s="59"/>
      <c r="M12" s="59"/>
      <c r="N12" s="59"/>
      <c r="O12" s="59"/>
      <c r="P12" s="59"/>
    </row>
    <row r="13" spans="11:16" ht="15" customHeight="1">
      <c r="K13" s="59"/>
      <c r="L13" s="59"/>
      <c r="M13" s="59"/>
      <c r="N13" s="59"/>
      <c r="O13" s="59"/>
      <c r="P13" s="59"/>
    </row>
    <row r="14" spans="11:16" ht="15" customHeight="1">
      <c r="K14" s="59"/>
      <c r="L14" s="59"/>
      <c r="M14" s="59"/>
      <c r="N14" s="59"/>
      <c r="O14" s="59"/>
      <c r="P14" s="59"/>
    </row>
    <row r="15" spans="11:16" ht="15" customHeight="1">
      <c r="K15" s="59"/>
      <c r="L15" s="59"/>
      <c r="M15" s="59"/>
      <c r="N15" s="59"/>
      <c r="O15" s="59"/>
      <c r="P15" s="59"/>
    </row>
    <row r="16" spans="11:16" ht="15" customHeight="1">
      <c r="K16" s="59"/>
      <c r="L16" s="59"/>
      <c r="M16" s="59"/>
      <c r="N16" s="59"/>
      <c r="O16" s="59"/>
      <c r="P16" s="59"/>
    </row>
    <row r="17" spans="11:16" ht="15" customHeight="1">
      <c r="K17" s="59"/>
      <c r="L17" s="59"/>
      <c r="M17" s="59"/>
      <c r="N17" s="59"/>
      <c r="O17" s="59"/>
      <c r="P17" s="59"/>
    </row>
    <row r="18" spans="11:16" ht="15" customHeight="1">
      <c r="K18" s="59"/>
      <c r="L18" s="59"/>
      <c r="M18" s="59"/>
      <c r="N18" s="59"/>
      <c r="O18" s="59"/>
      <c r="P18" s="59"/>
    </row>
  </sheetData>
  <sheetProtection/>
  <mergeCells count="22">
    <mergeCell ref="A8:F8"/>
    <mergeCell ref="K8:P8"/>
    <mergeCell ref="A10:C10"/>
    <mergeCell ref="K10:P10"/>
    <mergeCell ref="E2:E3"/>
    <mergeCell ref="A1:S1"/>
    <mergeCell ref="A2:A3"/>
    <mergeCell ref="B2:B3"/>
    <mergeCell ref="C2:C3"/>
    <mergeCell ref="D2:D3"/>
    <mergeCell ref="U2:U3"/>
    <mergeCell ref="S2:S3"/>
    <mergeCell ref="F2:F3"/>
    <mergeCell ref="G2:P2"/>
    <mergeCell ref="K18:P18"/>
    <mergeCell ref="K11:P11"/>
    <mergeCell ref="K12:P12"/>
    <mergeCell ref="K13:P13"/>
    <mergeCell ref="K14:P14"/>
    <mergeCell ref="K15:P15"/>
    <mergeCell ref="K16:P16"/>
    <mergeCell ref="K17:P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8"/>
  <sheetViews>
    <sheetView zoomScalePageLayoutView="0" workbookViewId="0" topLeftCell="A3">
      <selection activeCell="F14" sqref="F14"/>
    </sheetView>
  </sheetViews>
  <sheetFormatPr defaultColWidth="32.140625" defaultRowHeight="15"/>
  <cols>
    <col min="1" max="1" width="4.00390625" style="1" bestFit="1" customWidth="1"/>
    <col min="2" max="2" width="7.8515625" style="1" customWidth="1"/>
    <col min="3" max="3" width="34.28125" style="3" customWidth="1"/>
    <col min="4" max="4" width="9.28125" style="3" customWidth="1"/>
    <col min="5" max="5" width="20.140625" style="1" customWidth="1"/>
    <col min="6" max="6" width="27.8515625" style="1" customWidth="1"/>
    <col min="7" max="7" width="5.421875" style="1" customWidth="1"/>
    <col min="8" max="8" width="5.8515625" style="1" customWidth="1"/>
    <col min="9" max="9" width="4.8515625" style="1" customWidth="1"/>
    <col min="10" max="10" width="5.140625" style="1" customWidth="1"/>
    <col min="11" max="11" width="5.28125" style="1" customWidth="1"/>
    <col min="12" max="12" width="5.00390625" style="1" customWidth="1"/>
    <col min="13" max="13" width="5.28125" style="1" customWidth="1"/>
    <col min="14" max="14" width="5.140625" style="1" customWidth="1"/>
    <col min="15" max="15" width="5.00390625" style="1" customWidth="1"/>
    <col min="16" max="16" width="5.28125" style="1" customWidth="1"/>
    <col min="17" max="17" width="9.140625" style="1" customWidth="1"/>
    <col min="18" max="18" width="9.140625" style="2" customWidth="1"/>
    <col min="19" max="19" width="9.140625" style="1" customWidth="1"/>
    <col min="20" max="20" width="6.421875" style="1" customWidth="1"/>
    <col min="21" max="21" width="55.140625" style="1" customWidth="1"/>
    <col min="22" max="134" width="6.421875" style="1" customWidth="1"/>
    <col min="135" max="16384" width="32.140625" style="1" customWidth="1"/>
  </cols>
  <sheetData>
    <row r="1" spans="1:19" ht="48" customHeight="1">
      <c r="A1" s="69" t="s">
        <v>24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</row>
    <row r="2" spans="1:21" ht="39.75" customHeight="1">
      <c r="A2" s="60" t="s">
        <v>19</v>
      </c>
      <c r="B2" s="60" t="s">
        <v>18</v>
      </c>
      <c r="C2" s="60" t="s">
        <v>17</v>
      </c>
      <c r="D2" s="67" t="s">
        <v>16</v>
      </c>
      <c r="E2" s="60" t="s">
        <v>15</v>
      </c>
      <c r="F2" s="60" t="s">
        <v>14</v>
      </c>
      <c r="G2" s="64" t="s">
        <v>13</v>
      </c>
      <c r="H2" s="65"/>
      <c r="I2" s="65"/>
      <c r="J2" s="65"/>
      <c r="K2" s="65"/>
      <c r="L2" s="65"/>
      <c r="M2" s="65"/>
      <c r="N2" s="65"/>
      <c r="O2" s="65"/>
      <c r="P2" s="66"/>
      <c r="Q2" s="40" t="s">
        <v>22</v>
      </c>
      <c r="R2" s="41">
        <v>104</v>
      </c>
      <c r="S2" s="60" t="s">
        <v>11</v>
      </c>
      <c r="U2" s="61" t="s">
        <v>23</v>
      </c>
    </row>
    <row r="3" spans="1:21" ht="61.5" customHeight="1">
      <c r="A3" s="60"/>
      <c r="B3" s="60"/>
      <c r="C3" s="60"/>
      <c r="D3" s="68"/>
      <c r="E3" s="60"/>
      <c r="F3" s="60"/>
      <c r="G3" s="9" t="s">
        <v>10</v>
      </c>
      <c r="H3" s="9" t="s">
        <v>9</v>
      </c>
      <c r="I3" s="9" t="s">
        <v>8</v>
      </c>
      <c r="J3" s="9" t="s">
        <v>7</v>
      </c>
      <c r="K3" s="9" t="s">
        <v>6</v>
      </c>
      <c r="L3" s="9" t="s">
        <v>5</v>
      </c>
      <c r="M3" s="9" t="s">
        <v>4</v>
      </c>
      <c r="N3" s="9" t="s">
        <v>3</v>
      </c>
      <c r="O3" s="9" t="s">
        <v>2</v>
      </c>
      <c r="P3" s="9" t="s">
        <v>1</v>
      </c>
      <c r="Q3" s="39" t="s">
        <v>21</v>
      </c>
      <c r="R3" s="39" t="s">
        <v>12</v>
      </c>
      <c r="S3" s="60"/>
      <c r="U3" s="61"/>
    </row>
    <row r="4" spans="1:19" s="15" customFormat="1" ht="25.5">
      <c r="A4" s="17">
        <v>1</v>
      </c>
      <c r="B4" s="8" t="s">
        <v>81</v>
      </c>
      <c r="C4" s="52" t="s">
        <v>70</v>
      </c>
      <c r="D4" s="53">
        <v>11</v>
      </c>
      <c r="E4" s="52" t="s">
        <v>26</v>
      </c>
      <c r="F4" s="7" t="s">
        <v>50</v>
      </c>
      <c r="G4" s="7">
        <v>2</v>
      </c>
      <c r="H4" s="7">
        <v>4</v>
      </c>
      <c r="I4" s="7">
        <v>8</v>
      </c>
      <c r="J4" s="7">
        <v>8</v>
      </c>
      <c r="K4" s="7">
        <v>3</v>
      </c>
      <c r="L4" s="7">
        <v>4</v>
      </c>
      <c r="M4" s="7">
        <v>0</v>
      </c>
      <c r="N4" s="7">
        <v>5</v>
      </c>
      <c r="O4" s="7">
        <v>0</v>
      </c>
      <c r="P4" s="7">
        <v>8</v>
      </c>
      <c r="Q4" s="7">
        <f>SUM(G4:P4)</f>
        <v>42</v>
      </c>
      <c r="R4" s="42">
        <f>Q4/$R$2</f>
        <v>0.40384615384615385</v>
      </c>
      <c r="S4" s="43">
        <f>RANK(Q4,$Q$4:$Q$6)</f>
        <v>1</v>
      </c>
    </row>
    <row r="5" spans="1:19" ht="25.5">
      <c r="A5" s="9">
        <v>2</v>
      </c>
      <c r="B5" s="8" t="s">
        <v>82</v>
      </c>
      <c r="C5" s="52" t="s">
        <v>71</v>
      </c>
      <c r="D5" s="53">
        <v>11</v>
      </c>
      <c r="E5" s="52" t="s">
        <v>26</v>
      </c>
      <c r="F5" s="7" t="s">
        <v>50</v>
      </c>
      <c r="G5" s="7">
        <v>2</v>
      </c>
      <c r="H5" s="7">
        <v>1.5</v>
      </c>
      <c r="I5" s="7">
        <v>4</v>
      </c>
      <c r="J5" s="7">
        <v>0</v>
      </c>
      <c r="K5" s="7">
        <v>3</v>
      </c>
      <c r="L5" s="7">
        <v>0</v>
      </c>
      <c r="M5" s="7">
        <v>0</v>
      </c>
      <c r="N5" s="7">
        <v>6</v>
      </c>
      <c r="O5" s="7">
        <v>0</v>
      </c>
      <c r="P5" s="7">
        <v>8</v>
      </c>
      <c r="Q5" s="7">
        <f>SUM(G5:P5)</f>
        <v>24.5</v>
      </c>
      <c r="R5" s="42">
        <f>Q5/$R$2</f>
        <v>0.23557692307692307</v>
      </c>
      <c r="S5" s="43">
        <f>RANK(Q5,$Q$4:$Q$6)</f>
        <v>2</v>
      </c>
    </row>
    <row r="6" spans="1:19" ht="25.5">
      <c r="A6" s="9">
        <v>3</v>
      </c>
      <c r="B6" s="8" t="s">
        <v>83</v>
      </c>
      <c r="C6" s="52" t="s">
        <v>72</v>
      </c>
      <c r="D6" s="53">
        <v>11</v>
      </c>
      <c r="E6" s="52" t="s">
        <v>26</v>
      </c>
      <c r="F6" s="7" t="s">
        <v>50</v>
      </c>
      <c r="G6" s="16">
        <v>0</v>
      </c>
      <c r="H6" s="16">
        <v>0</v>
      </c>
      <c r="I6" s="16">
        <v>0</v>
      </c>
      <c r="J6" s="16">
        <v>2</v>
      </c>
      <c r="K6" s="16">
        <v>3.5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7">
        <f>SUM(G6:P6)</f>
        <v>5.5</v>
      </c>
      <c r="R6" s="42">
        <f>Q6/$R$2</f>
        <v>0.052884615384615384</v>
      </c>
      <c r="S6" s="43">
        <f>RANK(Q6,$Q$4:$Q$6)</f>
        <v>3</v>
      </c>
    </row>
    <row r="7" spans="1:19" ht="13.5">
      <c r="A7" s="6"/>
      <c r="B7" s="35"/>
      <c r="C7" s="36"/>
      <c r="D7" s="37"/>
      <c r="E7" s="36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38"/>
      <c r="S7" s="5"/>
    </row>
    <row r="8" spans="1:19" ht="19.5" customHeight="1">
      <c r="A8" s="63" t="s">
        <v>20</v>
      </c>
      <c r="B8" s="63"/>
      <c r="C8" s="63"/>
      <c r="D8" s="63"/>
      <c r="E8" s="63"/>
      <c r="F8" s="63"/>
      <c r="G8" s="27"/>
      <c r="H8" s="27"/>
      <c r="I8" s="27"/>
      <c r="J8" s="27"/>
      <c r="K8" s="62"/>
      <c r="L8" s="62"/>
      <c r="M8" s="62"/>
      <c r="N8" s="62"/>
      <c r="O8" s="62"/>
      <c r="P8" s="62"/>
      <c r="Q8" s="27"/>
      <c r="R8" s="27"/>
      <c r="S8" s="27"/>
    </row>
    <row r="9" ht="14.25" customHeight="1">
      <c r="C9" s="3" t="s">
        <v>92</v>
      </c>
    </row>
    <row r="10" spans="1:16" ht="15" customHeight="1">
      <c r="A10" s="57" t="s">
        <v>0</v>
      </c>
      <c r="B10" s="58"/>
      <c r="C10" s="58"/>
      <c r="K10" s="59"/>
      <c r="L10" s="59"/>
      <c r="M10" s="59"/>
      <c r="N10" s="59"/>
      <c r="O10" s="59"/>
      <c r="P10" s="59"/>
    </row>
    <row r="11" spans="3:16" ht="15" customHeight="1">
      <c r="C11" s="3" t="s">
        <v>27</v>
      </c>
      <c r="K11" s="59"/>
      <c r="L11" s="59"/>
      <c r="M11" s="59"/>
      <c r="N11" s="59"/>
      <c r="O11" s="59"/>
      <c r="P11" s="59"/>
    </row>
    <row r="12" spans="3:16" ht="15" customHeight="1">
      <c r="C12" s="3" t="s">
        <v>50</v>
      </c>
      <c r="K12" s="59"/>
      <c r="L12" s="59"/>
      <c r="M12" s="59"/>
      <c r="N12" s="59"/>
      <c r="O12" s="59"/>
      <c r="P12" s="59"/>
    </row>
    <row r="13" spans="11:16" ht="15" customHeight="1">
      <c r="K13" s="59"/>
      <c r="L13" s="59"/>
      <c r="M13" s="59"/>
      <c r="N13" s="59"/>
      <c r="O13" s="59"/>
      <c r="P13" s="59"/>
    </row>
    <row r="14" spans="11:16" ht="15" customHeight="1">
      <c r="K14" s="59"/>
      <c r="L14" s="59"/>
      <c r="M14" s="59"/>
      <c r="N14" s="59"/>
      <c r="O14" s="59"/>
      <c r="P14" s="59"/>
    </row>
    <row r="15" spans="11:16" ht="15" customHeight="1">
      <c r="K15" s="59"/>
      <c r="L15" s="59"/>
      <c r="M15" s="59"/>
      <c r="N15" s="59"/>
      <c r="O15" s="59"/>
      <c r="P15" s="59"/>
    </row>
    <row r="16" spans="11:16" ht="15" customHeight="1">
      <c r="K16" s="59"/>
      <c r="L16" s="59"/>
      <c r="M16" s="59"/>
      <c r="N16" s="59"/>
      <c r="O16" s="59"/>
      <c r="P16" s="59"/>
    </row>
    <row r="17" spans="11:16" ht="15" customHeight="1">
      <c r="K17" s="59"/>
      <c r="L17" s="59"/>
      <c r="M17" s="59"/>
      <c r="N17" s="59"/>
      <c r="O17" s="59"/>
      <c r="P17" s="59"/>
    </row>
    <row r="18" spans="11:16" ht="15" customHeight="1">
      <c r="K18" s="59"/>
      <c r="L18" s="59"/>
      <c r="M18" s="59"/>
      <c r="N18" s="59"/>
      <c r="O18" s="59"/>
      <c r="P18" s="59"/>
    </row>
  </sheetData>
  <sheetProtection/>
  <mergeCells count="22">
    <mergeCell ref="A8:F8"/>
    <mergeCell ref="K8:P8"/>
    <mergeCell ref="A10:C10"/>
    <mergeCell ref="K10:P10"/>
    <mergeCell ref="E2:E3"/>
    <mergeCell ref="A1:S1"/>
    <mergeCell ref="A2:A3"/>
    <mergeCell ref="B2:B3"/>
    <mergeCell ref="C2:C3"/>
    <mergeCell ref="D2:D3"/>
    <mergeCell ref="U2:U3"/>
    <mergeCell ref="S2:S3"/>
    <mergeCell ref="F2:F3"/>
    <mergeCell ref="G2:P2"/>
    <mergeCell ref="K18:P18"/>
    <mergeCell ref="K13:P13"/>
    <mergeCell ref="K14:P14"/>
    <mergeCell ref="K15:P15"/>
    <mergeCell ref="K16:P16"/>
    <mergeCell ref="K11:P11"/>
    <mergeCell ref="K12:P12"/>
    <mergeCell ref="K17:P17"/>
  </mergeCells>
  <printOptions horizontalCentered="1"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2014-09-26T05:58:08Z</dcterms:modified>
  <cp:category/>
  <cp:version/>
  <cp:contentType/>
  <cp:contentStatus/>
</cp:coreProperties>
</file>